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"/>
    </mc:Choice>
  </mc:AlternateContent>
  <xr:revisionPtr revIDLastSave="0" documentId="13_ncr:1_{667D5B33-86CC-47CE-A9C0-D862C85804D1}" xr6:coauthVersionLast="47" xr6:coauthVersionMax="47" xr10:uidLastSave="{00000000-0000-0000-0000-000000000000}"/>
  <bookViews>
    <workbookView xWindow="585" yWindow="15" windowWidth="13875" windowHeight="15420" tabRatio="951" xr2:uid="{00000000-000D-0000-FFFF-FFFF00000000}"/>
  </bookViews>
  <sheets>
    <sheet name="Portada" sheetId="13" r:id="rId1"/>
    <sheet name="SentPenalAcum2026" sheetId="21" r:id="rId2"/>
    <sheet name="SentNGAcum2026" sheetId="22" r:id="rId3"/>
    <sheet name="TodasMaterias Acumulado" sheetId="8" state="hidden" r:id="rId4"/>
    <sheet name="TodasMaterias AltoImpacto Acum" sheetId="14" state="hidden" r:id="rId5"/>
  </sheets>
  <definedNames>
    <definedName name="_xlnm.Print_Area" localSheetId="0">Portada!$A$1:$I$41</definedName>
    <definedName name="_xlnm.Print_Area" localSheetId="2">SentNGAcum2026!$A$1:$E$23</definedName>
    <definedName name="_xlnm.Print_Area" localSheetId="1">SentPenalAcum2026!$A$1:$E$35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2" l="1"/>
  <c r="D15" i="22"/>
  <c r="D14" i="22"/>
  <c r="D13" i="22"/>
  <c r="D12" i="22"/>
  <c r="D24" i="21"/>
  <c r="E24" i="21" s="1"/>
  <c r="D23" i="21"/>
  <c r="E23" i="21" s="1"/>
  <c r="D22" i="21"/>
  <c r="E22" i="21" s="1"/>
  <c r="D17" i="21"/>
  <c r="E17" i="21" s="1"/>
  <c r="D14" i="21"/>
  <c r="E14" i="21" s="1"/>
  <c r="D16" i="21"/>
  <c r="E16" i="21" s="1"/>
  <c r="D11" i="21"/>
  <c r="D20" i="21"/>
  <c r="E20" i="21" s="1"/>
  <c r="D13" i="21"/>
  <c r="E13" i="21" s="1"/>
  <c r="D12" i="21"/>
  <c r="D21" i="21"/>
  <c r="D19" i="21"/>
  <c r="D9" i="21"/>
  <c r="D10" i="21"/>
  <c r="D8" i="21"/>
  <c r="D15" i="21"/>
  <c r="D18" i="21"/>
  <c r="D16" i="22" l="1"/>
  <c r="D25" i="21"/>
  <c r="E21" i="21"/>
  <c r="E11" i="22"/>
  <c r="E12" i="22"/>
  <c r="E8" i="21"/>
  <c r="E9" i="21" l="1"/>
  <c r="E15" i="21"/>
  <c r="E11" i="21"/>
  <c r="E19" i="21"/>
  <c r="E18" i="21"/>
  <c r="E12" i="21"/>
  <c r="C16" i="22" l="1"/>
  <c r="E16" i="22" s="1"/>
  <c r="E10" i="22" l="1"/>
  <c r="E15" i="22"/>
  <c r="E13" i="22"/>
  <c r="E10" i="21"/>
  <c r="B16" i="22"/>
  <c r="B25" i="21"/>
  <c r="C25" i="21"/>
  <c r="E25" i="21" s="1"/>
</calcChain>
</file>

<file path=xl/sharedStrings.xml><?xml version="1.0" encoding="utf-8"?>
<sst xmlns="http://schemas.openxmlformats.org/spreadsheetml/2006/main" count="235" uniqueCount="128">
  <si>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</si>
  <si>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</si>
  <si>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</si>
  <si>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</si>
  <si>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</si>
  <si>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</si>
  <si>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</si>
  <si>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</si>
  <si>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</si>
  <si>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</si>
  <si>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</si>
  <si>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</si>
  <si>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</si>
  <si>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</si>
  <si>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</si>
  <si>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</si>
  <si>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</si>
  <si>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</si>
  <si>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</si>
  <si>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</si>
  <si>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</si>
  <si>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</si>
  <si>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</si>
  <si>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</si>
  <si>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</si>
  <si>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</si>
  <si>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</si>
  <si>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</si>
  <si>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</si>
  <si>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</si>
  <si>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</si>
  <si>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</si>
  <si>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</si>
  <si>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</si>
  <si>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</si>
  <si>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</si>
  <si>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</si>
  <si>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</si>
  <si>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</si>
  <si>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</si>
  <si>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</si>
  <si>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</si>
  <si>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</si>
  <si>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</si>
  <si>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</si>
  <si>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</si>
  <si>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</si>
  <si>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</si>
  <si>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</si>
  <si>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</si>
  <si>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</si>
  <si>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</si>
  <si>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</si>
  <si>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</si>
  <si>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</si>
  <si>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</si>
  <si>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</si>
  <si>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</si>
  <si>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</si>
  <si>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</si>
  <si>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</si>
  <si>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</si>
  <si>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</si>
  <si>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</si>
  <si>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</si>
  <si>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</si>
  <si>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</si>
  <si>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</si>
  <si>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</si>
  <si>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</si>
  <si>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</si>
  <si>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</si>
  <si>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</si>
  <si>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</si>
  <si>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</si>
  <si>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</si>
  <si>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</si>
  <si>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</si>
  <si>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</si>
  <si>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</si>
  <si>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</si>
  <si>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</si>
  <si>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</si>
  <si>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</si>
  <si>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</si>
  <si>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</si>
  <si>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</si>
  <si>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</si>
  <si>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</si>
  <si>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</si>
  <si>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</si>
  <si>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</si>
  <si>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</si>
  <si>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</si>
  <si>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</si>
  <si>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</si>
  <si>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</si>
  <si>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</si>
  <si>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</si>
  <si>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</si>
  <si>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</si>
  <si>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</si>
  <si>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</si>
  <si>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</si>
  <si>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</si>
  <si>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</si>
  <si>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Dirección de Estadística de la Presidencia con información de los órganos jurisdiccionales de primera instancia de la materia Penal, todos del TSJCDMX.
</t>
    </r>
  </si>
  <si>
    <t>Juzgado 1</t>
  </si>
  <si>
    <t>Juzgado 8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</si>
  <si>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
</t>
    </r>
  </si>
  <si>
    <t>Juzgado 16</t>
  </si>
  <si>
    <t>Juzgado 18</t>
  </si>
  <si>
    <t>Juzgado 26</t>
  </si>
  <si>
    <t>Juzgado 33</t>
  </si>
  <si>
    <t>Juzgado 34</t>
  </si>
  <si>
    <t>Juzgado 45</t>
  </si>
  <si>
    <t>Juzgado 49</t>
  </si>
  <si>
    <t>Juzgado 50</t>
  </si>
  <si>
    <t>Juzgado 64</t>
  </si>
  <si>
    <t>Juzgado 67</t>
  </si>
  <si>
    <t>Juzgado</t>
  </si>
  <si>
    <r>
      <t xml:space="preserve">Nota: </t>
    </r>
    <r>
      <rPr>
        <sz val="8"/>
        <color rgb="FF000000"/>
        <rFont val="Arial"/>
        <family val="2"/>
      </rPr>
      <t xml:space="preserve">Se presenta el número de sentencias dictadas por expediente.  </t>
    </r>
  </si>
  <si>
    <t>Juzgado 25</t>
  </si>
  <si>
    <t>Juzgado 38</t>
  </si>
  <si>
    <t>Juzgado 2</t>
  </si>
  <si>
    <t>Juzgado 6</t>
  </si>
  <si>
    <t>Número de sentencias dictadas en juzgados penales de delitos no graves, por juzgado y tipo de resolución, enero 2026</t>
  </si>
  <si>
    <t>Número de sentencias dictadas en juzgados penales, por juzgado y tipo de resolución,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</si>
</sst>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651420"/>
      <name val="Arial"/>
      <family val="2"/>
    </font>
    <font>
      <b/>
      <sz val="10"/>
      <color rgb="FF6514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51420"/>
        <bgColor indexed="64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rgb="FF8F2829"/>
      </left>
      <right/>
      <top/>
      <bottom/>
      <diagonal/>
    </border>
    <border>
      <left style="hair">
        <color rgb="FF8F2829"/>
      </left>
      <right/>
      <top/>
      <bottom style="hair">
        <color rgb="FF8F282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8F2829"/>
      </right>
      <top/>
      <bottom/>
      <diagonal/>
    </border>
    <border>
      <left/>
      <right style="hair">
        <color rgb="FF8F2829"/>
      </right>
      <top/>
      <bottom style="hair">
        <color rgb="FF8F2829"/>
      </bottom>
      <diagonal/>
    </border>
    <border>
      <left style="hair">
        <color rgb="FF651420"/>
      </left>
      <right style="hair">
        <color rgb="FF651420"/>
      </right>
      <top style="hair">
        <color rgb="FF651420"/>
      </top>
      <bottom/>
      <diagonal/>
    </border>
    <border>
      <left style="hair">
        <color rgb="FF651420"/>
      </left>
      <right style="hair">
        <color rgb="FF651420"/>
      </right>
      <top/>
      <bottom/>
      <diagonal/>
    </border>
    <border>
      <left style="hair">
        <color rgb="FF651420"/>
      </left>
      <right style="hair">
        <color rgb="FF651420"/>
      </right>
      <top/>
      <bottom style="hair">
        <color rgb="FF651420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2" fillId="0" borderId="0" xfId="14" applyAlignment="1">
      <alignment horizontal="center" vertical="center" wrapText="1"/>
    </xf>
    <xf numFmtId="3" fontId="2" fillId="0" borderId="0" xfId="14" applyNumberFormat="1"/>
    <xf numFmtId="3" fontId="2" fillId="0" borderId="23" xfId="14" applyNumberFormat="1" applyBorder="1" applyAlignment="1">
      <alignment horizontal="center"/>
    </xf>
    <xf numFmtId="3" fontId="2" fillId="0" borderId="24" xfId="14" applyNumberFormat="1" applyBorder="1" applyAlignment="1">
      <alignment horizontal="center"/>
    </xf>
    <xf numFmtId="1" fontId="2" fillId="0" borderId="0" xfId="14" applyNumberFormat="1"/>
    <xf numFmtId="0" fontId="12" fillId="3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0" fontId="2" fillId="0" borderId="26" xfId="14" applyBorder="1"/>
    <xf numFmtId="3" fontId="2" fillId="0" borderId="26" xfId="3" applyNumberFormat="1" applyFill="1" applyBorder="1" applyAlignment="1" applyProtection="1">
      <alignment horizontal="center" vertical="center"/>
    </xf>
    <xf numFmtId="3" fontId="2" fillId="0" borderId="26" xfId="14" applyNumberFormat="1" applyBorder="1" applyAlignment="1">
      <alignment horizontal="center"/>
    </xf>
    <xf numFmtId="0" fontId="2" fillId="0" borderId="27" xfId="14" applyBorder="1"/>
    <xf numFmtId="3" fontId="2" fillId="0" borderId="27" xfId="3" applyNumberFormat="1" applyFill="1" applyBorder="1" applyAlignment="1" applyProtection="1">
      <alignment horizontal="center" vertical="center"/>
    </xf>
    <xf numFmtId="3" fontId="2" fillId="0" borderId="27" xfId="14" applyNumberFormat="1" applyBorder="1" applyAlignment="1">
      <alignment horizontal="center"/>
    </xf>
    <xf numFmtId="9" fontId="2" fillId="0" borderId="27" xfId="63" quotePrefix="1" applyFont="1" applyFill="1" applyBorder="1" applyAlignment="1">
      <alignment horizontal="center"/>
    </xf>
    <xf numFmtId="9" fontId="2" fillId="0" borderId="27" xfId="63" applyFont="1" applyFill="1" applyBorder="1" applyAlignment="1">
      <alignment horizontal="center"/>
    </xf>
    <xf numFmtId="0" fontId="4" fillId="0" borderId="28" xfId="14" applyFont="1" applyBorder="1" applyAlignment="1">
      <alignment horizontal="right"/>
    </xf>
    <xf numFmtId="3" fontId="4" fillId="0" borderId="28" xfId="3" applyNumberFormat="1" applyFont="1" applyFill="1" applyBorder="1" applyAlignment="1" applyProtection="1">
      <alignment horizontal="center" vertical="center"/>
    </xf>
    <xf numFmtId="3" fontId="4" fillId="0" borderId="28" xfId="14" applyNumberFormat="1" applyFont="1" applyBorder="1" applyAlignment="1">
      <alignment horizontal="center"/>
    </xf>
    <xf numFmtId="9" fontId="4" fillId="0" borderId="28" xfId="63" applyFont="1" applyFill="1" applyBorder="1" applyAlignment="1">
      <alignment horizontal="center"/>
    </xf>
    <xf numFmtId="9" fontId="2" fillId="0" borderId="26" xfId="63" applyFont="1" applyFill="1" applyBorder="1" applyAlignment="1">
      <alignment horizontal="center"/>
    </xf>
    <xf numFmtId="0" fontId="12" fillId="4" borderId="22" xfId="14" applyFont="1" applyFill="1" applyBorder="1" applyAlignment="1">
      <alignment horizontal="center" vertical="center" wrapText="1"/>
    </xf>
    <xf numFmtId="3" fontId="2" fillId="0" borderId="30" xfId="3" applyNumberFormat="1" applyFill="1" applyBorder="1" applyAlignment="1" applyProtection="1">
      <alignment horizontal="center" vertical="center"/>
    </xf>
    <xf numFmtId="0" fontId="2" fillId="0" borderId="31" xfId="14" applyBorder="1"/>
    <xf numFmtId="0" fontId="2" fillId="0" borderId="32" xfId="14" applyBorder="1"/>
    <xf numFmtId="0" fontId="2" fillId="0" borderId="33" xfId="14" applyBorder="1"/>
    <xf numFmtId="0" fontId="4" fillId="0" borderId="34" xfId="14" applyFont="1" applyBorder="1" applyAlignment="1">
      <alignment horizontal="right"/>
    </xf>
    <xf numFmtId="3" fontId="2" fillId="0" borderId="35" xfId="3" applyNumberFormat="1" applyFill="1" applyBorder="1" applyAlignment="1" applyProtection="1">
      <alignment horizontal="center" vertical="center"/>
    </xf>
    <xf numFmtId="3" fontId="2" fillId="0" borderId="36" xfId="3" applyNumberFormat="1" applyFill="1" applyBorder="1" applyAlignment="1" applyProtection="1">
      <alignment horizontal="center" vertical="center"/>
    </xf>
    <xf numFmtId="3" fontId="4" fillId="0" borderId="37" xfId="3" applyNumberFormat="1" applyFont="1" applyFill="1" applyBorder="1" applyAlignment="1" applyProtection="1">
      <alignment horizontal="center" vertical="center"/>
    </xf>
    <xf numFmtId="3" fontId="2" fillId="0" borderId="38" xfId="3" applyNumberFormat="1" applyFill="1" applyBorder="1" applyAlignment="1" applyProtection="1">
      <alignment horizontal="center" vertical="center"/>
    </xf>
    <xf numFmtId="3" fontId="2" fillId="0" borderId="39" xfId="3" applyNumberFormat="1" applyFill="1" applyBorder="1" applyAlignment="1" applyProtection="1">
      <alignment horizontal="center" vertical="center"/>
    </xf>
    <xf numFmtId="3" fontId="4" fillId="0" borderId="40" xfId="3" applyNumberFormat="1" applyFont="1" applyFill="1" applyBorder="1" applyAlignment="1" applyProtection="1">
      <alignment horizontal="center" vertical="center"/>
    </xf>
    <xf numFmtId="0" fontId="15" fillId="0" borderId="0" xfId="14" applyFont="1" applyAlignment="1">
      <alignment horizontal="center" vertical="center" wrapText="1"/>
    </xf>
    <xf numFmtId="0" fontId="6" fillId="0" borderId="29" xfId="14" applyFont="1" applyBorder="1" applyAlignment="1">
      <alignment horizontal="left" vertical="top" wrapText="1"/>
    </xf>
    <xf numFmtId="0" fontId="6" fillId="0" borderId="0" xfId="14" applyFont="1" applyAlignment="1">
      <alignment horizontal="left" vertical="top" wrapText="1"/>
    </xf>
    <xf numFmtId="0" fontId="13" fillId="0" borderId="0" xfId="0" applyFont="1" applyAlignment="1">
      <alignment horizontal="left" vertical="top" wrapText="1" readingOrder="1"/>
    </xf>
    <xf numFmtId="0" fontId="16" fillId="0" borderId="25" xfId="14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readingOrder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734785</xdr:colOff>
      <xdr:row>11</xdr:row>
      <xdr:rowOff>188232</xdr:rowOff>
    </xdr:from>
    <xdr:to>
      <xdr:col>7</xdr:col>
      <xdr:colOff>367392</xdr:colOff>
      <xdr:row>25</xdr:row>
      <xdr:rowOff>231322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96785" y="2555875"/>
          <a:ext cx="4204607" cy="3104697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juzgados penales y penales de delitos no graves </a:t>
          </a: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24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699407</xdr:colOff>
      <xdr:row>2</xdr:row>
      <xdr:rowOff>156484</xdr:rowOff>
    </xdr:from>
    <xdr:to>
      <xdr:col>7</xdr:col>
      <xdr:colOff>731423</xdr:colOff>
      <xdr:row>7</xdr:row>
      <xdr:rowOff>14437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407" y="613684"/>
          <a:ext cx="4604016" cy="934278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0</xdr:row>
      <xdr:rowOff>13607</xdr:rowOff>
    </xdr:from>
    <xdr:to>
      <xdr:col>1</xdr:col>
      <xdr:colOff>484414</xdr:colOff>
      <xdr:row>43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214" y="13607"/>
          <a:ext cx="1219200" cy="9525000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733425</xdr:colOff>
      <xdr:row>34</xdr:row>
      <xdr:rowOff>85725</xdr:rowOff>
    </xdr:from>
    <xdr:to>
      <xdr:col>8</xdr:col>
      <xdr:colOff>6350</xdr:colOff>
      <xdr:row>39</xdr:row>
      <xdr:rowOff>146049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133725" y="7743825"/>
          <a:ext cx="3273425" cy="1174749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200" b="1" i="0" strike="noStrike" baseline="0">
              <a:solidFill>
                <a:srgbClr val="8F2829"/>
              </a:solidFill>
              <a:latin typeface="Arial"/>
              <a:cs typeface="Arial"/>
            </a:rPr>
            <a:t>Enero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24847</xdr:rowOff>
    </xdr:from>
    <xdr:to>
      <xdr:col>0</xdr:col>
      <xdr:colOff>1494045</xdr:colOff>
      <xdr:row>4</xdr:row>
      <xdr:rowOff>102565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24847"/>
          <a:ext cx="1474304" cy="737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1771650</xdr:colOff>
      <xdr:row>5</xdr:row>
      <xdr:rowOff>57564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Normal="70" zoomScaleSheetLayoutView="100" zoomScalePageLayoutView="55" workbookViewId="0">
      <selection activeCell="E21" sqref="E21"/>
    </sheetView>
  </sheetViews>
  <sheetFormatPr baseColWidth="10" defaultColWidth="11.42578125" defaultRowHeight="12.75" x14ac:dyDescent="0.2"/>
  <cols>
    <col min="1" max="8" width="11.42578125" style="38"/>
    <col min="9" max="9" width="3.42578125" style="38" customWidth="1"/>
    <col min="10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3" customHeight="1" x14ac:dyDescent="0.25">
      <c r="A43" s="44"/>
    </row>
  </sheetData>
  <sheetProtection selectLockedCells="1" selectUnlockedCells="1"/>
  <printOptions horizontalCentered="1" verticalCentered="1"/>
  <pageMargins left="0.70866141732283472" right="0.70866141732283472" top="0.74803149606299213" bottom="0.74803149606299213" header="0.51181102362204722" footer="0.51181102362204722"/>
  <pageSetup scale="95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T27"/>
  <sheetViews>
    <sheetView showGridLines="0" view="pageBreakPreview" zoomScale="115" zoomScaleNormal="100" zoomScaleSheetLayoutView="115" workbookViewId="0">
      <selection activeCell="E21" sqref="E21"/>
    </sheetView>
  </sheetViews>
  <sheetFormatPr baseColWidth="10" defaultColWidth="11.42578125" defaultRowHeight="12.75" x14ac:dyDescent="0.2"/>
  <cols>
    <col min="1" max="1" width="26.42578125" style="38" customWidth="1"/>
    <col min="2" max="3" width="14.5703125" style="38" customWidth="1"/>
    <col min="4" max="4" width="13.85546875" style="38" customWidth="1"/>
    <col min="5" max="5" width="14.85546875" style="38" customWidth="1"/>
    <col min="6" max="6" width="26.5703125" style="38" bestFit="1" customWidth="1"/>
    <col min="7" max="11" width="11.42578125" style="38"/>
    <col min="12" max="12" width="21.140625" style="38" customWidth="1"/>
    <col min="13" max="18" width="12.140625" style="38" bestFit="1" customWidth="1"/>
    <col min="19" max="19" width="12.7109375" style="38" bestFit="1" customWidth="1"/>
    <col min="20" max="16384" width="11.42578125" style="38"/>
  </cols>
  <sheetData>
    <row r="6" spans="1:20" ht="29.25" customHeight="1" x14ac:dyDescent="0.2">
      <c r="A6" s="82" t="s">
        <v>127</v>
      </c>
      <c r="B6" s="82"/>
      <c r="C6" s="82"/>
      <c r="D6" s="82"/>
      <c r="E6" s="82"/>
    </row>
    <row r="7" spans="1:20" ht="38.25" x14ac:dyDescent="0.2">
      <c r="A7" s="66" t="s">
        <v>120</v>
      </c>
      <c r="B7" s="50" t="s">
        <v>83</v>
      </c>
      <c r="C7" s="50" t="s">
        <v>82</v>
      </c>
      <c r="D7" s="66" t="s">
        <v>84</v>
      </c>
      <c r="E7" s="66" t="s">
        <v>85</v>
      </c>
      <c r="T7" s="45"/>
    </row>
    <row r="8" spans="1:20" x14ac:dyDescent="0.2">
      <c r="A8" s="53" t="s">
        <v>111</v>
      </c>
      <c r="B8" s="54">
        <v>0</v>
      </c>
      <c r="C8" s="54">
        <v>4</v>
      </c>
      <c r="D8" s="55">
        <f t="shared" ref="D8:D24" si="0">SUM(B8:C8)</f>
        <v>4</v>
      </c>
      <c r="E8" s="65">
        <f t="shared" ref="E8:E25" si="1">C8/D8</f>
        <v>1</v>
      </c>
      <c r="M8" s="46"/>
      <c r="N8" s="46"/>
      <c r="O8" s="46"/>
      <c r="P8" s="46"/>
      <c r="Q8" s="46"/>
      <c r="T8" s="46"/>
    </row>
    <row r="9" spans="1:20" x14ac:dyDescent="0.2">
      <c r="A9" s="56" t="s">
        <v>122</v>
      </c>
      <c r="B9" s="57">
        <v>0</v>
      </c>
      <c r="C9" s="57">
        <v>2</v>
      </c>
      <c r="D9" s="58">
        <f t="shared" si="0"/>
        <v>2</v>
      </c>
      <c r="E9" s="60">
        <f t="shared" si="1"/>
        <v>1</v>
      </c>
      <c r="M9" s="46"/>
      <c r="N9" s="46"/>
      <c r="O9" s="46"/>
      <c r="P9" s="46"/>
      <c r="Q9" s="46"/>
      <c r="T9" s="46"/>
    </row>
    <row r="10" spans="1:20" x14ac:dyDescent="0.2">
      <c r="A10" s="56" t="s">
        <v>112</v>
      </c>
      <c r="B10" s="57">
        <v>0</v>
      </c>
      <c r="C10" s="57">
        <v>1</v>
      </c>
      <c r="D10" s="58">
        <f t="shared" si="0"/>
        <v>1</v>
      </c>
      <c r="E10" s="59">
        <f t="shared" si="1"/>
        <v>1</v>
      </c>
      <c r="M10" s="46"/>
      <c r="N10" s="46"/>
      <c r="O10" s="46"/>
      <c r="P10" s="46"/>
      <c r="Q10" s="46"/>
      <c r="T10" s="46"/>
    </row>
    <row r="11" spans="1:20" x14ac:dyDescent="0.2">
      <c r="A11" s="56" t="s">
        <v>113</v>
      </c>
      <c r="B11" s="57">
        <v>0</v>
      </c>
      <c r="C11" s="57">
        <v>3</v>
      </c>
      <c r="D11" s="58">
        <f t="shared" si="0"/>
        <v>3</v>
      </c>
      <c r="E11" s="60">
        <f t="shared" si="1"/>
        <v>1</v>
      </c>
      <c r="M11" s="46"/>
      <c r="N11" s="46"/>
      <c r="O11" s="46"/>
      <c r="P11" s="46"/>
      <c r="Q11" s="46"/>
      <c r="T11" s="46"/>
    </row>
    <row r="12" spans="1:20" x14ac:dyDescent="0.2">
      <c r="A12" s="56" t="s">
        <v>114</v>
      </c>
      <c r="B12" s="57">
        <v>0</v>
      </c>
      <c r="C12" s="57">
        <v>2</v>
      </c>
      <c r="D12" s="58">
        <f t="shared" si="0"/>
        <v>2</v>
      </c>
      <c r="E12" s="60">
        <f t="shared" si="1"/>
        <v>1</v>
      </c>
      <c r="M12" s="46"/>
      <c r="N12" s="46"/>
      <c r="O12" s="46"/>
      <c r="P12" s="46"/>
      <c r="Q12" s="46"/>
      <c r="T12" s="46"/>
    </row>
    <row r="13" spans="1:20" x14ac:dyDescent="0.2">
      <c r="A13" s="56" t="s">
        <v>116</v>
      </c>
      <c r="B13" s="57">
        <v>0</v>
      </c>
      <c r="C13" s="57">
        <v>2</v>
      </c>
      <c r="D13" s="58">
        <f t="shared" si="0"/>
        <v>2</v>
      </c>
      <c r="E13" s="60">
        <f t="shared" si="1"/>
        <v>1</v>
      </c>
      <c r="M13" s="46"/>
      <c r="N13" s="46"/>
      <c r="O13" s="46"/>
      <c r="P13" s="46"/>
      <c r="Q13" s="46"/>
      <c r="T13" s="46"/>
    </row>
    <row r="14" spans="1:20" x14ac:dyDescent="0.2">
      <c r="A14" s="56" t="s">
        <v>117</v>
      </c>
      <c r="B14" s="57">
        <v>0</v>
      </c>
      <c r="C14" s="57">
        <v>1</v>
      </c>
      <c r="D14" s="58">
        <f t="shared" si="0"/>
        <v>1</v>
      </c>
      <c r="E14" s="60">
        <f t="shared" si="1"/>
        <v>1</v>
      </c>
      <c r="M14" s="46"/>
      <c r="N14" s="46"/>
      <c r="O14" s="46"/>
      <c r="P14" s="46"/>
      <c r="Q14" s="46"/>
      <c r="T14" s="46"/>
    </row>
    <row r="15" spans="1:20" x14ac:dyDescent="0.2">
      <c r="A15" s="56" t="s">
        <v>118</v>
      </c>
      <c r="B15" s="57">
        <v>0</v>
      </c>
      <c r="C15" s="57">
        <v>1</v>
      </c>
      <c r="D15" s="58">
        <f t="shared" si="0"/>
        <v>1</v>
      </c>
      <c r="E15" s="60">
        <f t="shared" si="1"/>
        <v>1</v>
      </c>
      <c r="G15" s="46"/>
      <c r="H15" s="46"/>
      <c r="I15" s="46"/>
      <c r="M15" s="46"/>
      <c r="N15" s="46"/>
      <c r="O15" s="46"/>
      <c r="P15" s="46"/>
      <c r="Q15" s="46"/>
      <c r="T15" s="46"/>
    </row>
    <row r="16" spans="1:20" hidden="1" x14ac:dyDescent="0.2">
      <c r="A16" s="56" t="s">
        <v>117</v>
      </c>
      <c r="B16" s="57"/>
      <c r="C16" s="57"/>
      <c r="D16" s="58">
        <f t="shared" si="0"/>
        <v>0</v>
      </c>
      <c r="E16" s="60" t="e">
        <f t="shared" si="1"/>
        <v>#DIV/0!</v>
      </c>
      <c r="M16" s="46"/>
      <c r="N16" s="46"/>
      <c r="O16" s="46"/>
      <c r="P16" s="46"/>
      <c r="Q16" s="46"/>
      <c r="T16" s="46"/>
    </row>
    <row r="17" spans="1:20" hidden="1" x14ac:dyDescent="0.2">
      <c r="A17" s="56" t="s">
        <v>118</v>
      </c>
      <c r="B17" s="57"/>
      <c r="C17" s="57"/>
      <c r="D17" s="58">
        <f t="shared" si="0"/>
        <v>0</v>
      </c>
      <c r="E17" s="60" t="e">
        <f t="shared" si="1"/>
        <v>#DIV/0!</v>
      </c>
      <c r="M17" s="46"/>
      <c r="N17" s="46"/>
      <c r="O17" s="46"/>
      <c r="P17" s="46"/>
      <c r="Q17" s="46"/>
      <c r="T17" s="46"/>
    </row>
    <row r="18" spans="1:20" hidden="1" x14ac:dyDescent="0.2">
      <c r="A18" s="56" t="s">
        <v>110</v>
      </c>
      <c r="B18" s="57"/>
      <c r="C18" s="57"/>
      <c r="D18" s="58">
        <f t="shared" si="0"/>
        <v>0</v>
      </c>
      <c r="E18" s="60" t="e">
        <f t="shared" si="1"/>
        <v>#DIV/0!</v>
      </c>
      <c r="M18" s="46"/>
      <c r="N18" s="46"/>
      <c r="O18" s="46"/>
      <c r="P18" s="46"/>
      <c r="Q18" s="46"/>
      <c r="T18" s="46"/>
    </row>
    <row r="19" spans="1:20" hidden="1" x14ac:dyDescent="0.2">
      <c r="A19" s="56" t="s">
        <v>113</v>
      </c>
      <c r="B19" s="57"/>
      <c r="C19" s="57"/>
      <c r="D19" s="58">
        <f t="shared" si="0"/>
        <v>0</v>
      </c>
      <c r="E19" s="60" t="e">
        <f t="shared" si="1"/>
        <v>#DIV/0!</v>
      </c>
      <c r="M19" s="46"/>
      <c r="N19" s="46"/>
      <c r="O19" s="46"/>
      <c r="P19" s="46"/>
      <c r="Q19" s="46"/>
      <c r="T19" s="46"/>
    </row>
    <row r="20" spans="1:20" hidden="1" x14ac:dyDescent="0.2">
      <c r="A20" s="56" t="s">
        <v>115</v>
      </c>
      <c r="B20" s="57"/>
      <c r="C20" s="57"/>
      <c r="D20" s="58">
        <f t="shared" si="0"/>
        <v>0</v>
      </c>
      <c r="E20" s="60" t="e">
        <f t="shared" si="1"/>
        <v>#DIV/0!</v>
      </c>
      <c r="M20" s="46"/>
      <c r="N20" s="46"/>
      <c r="O20" s="46"/>
      <c r="P20" s="46"/>
      <c r="Q20" s="46"/>
      <c r="T20" s="46"/>
    </row>
    <row r="21" spans="1:20" hidden="1" x14ac:dyDescent="0.2">
      <c r="A21" s="56" t="s">
        <v>114</v>
      </c>
      <c r="B21" s="57"/>
      <c r="C21" s="57"/>
      <c r="D21" s="58">
        <f t="shared" si="0"/>
        <v>0</v>
      </c>
      <c r="E21" s="60" t="e">
        <f t="shared" si="1"/>
        <v>#DIV/0!</v>
      </c>
      <c r="M21" s="46"/>
      <c r="N21" s="46"/>
      <c r="O21" s="46"/>
      <c r="P21" s="46"/>
      <c r="Q21" s="46"/>
      <c r="T21" s="46"/>
    </row>
    <row r="22" spans="1:20" hidden="1" x14ac:dyDescent="0.2">
      <c r="A22" s="56" t="s">
        <v>119</v>
      </c>
      <c r="B22" s="57"/>
      <c r="C22" s="57"/>
      <c r="D22" s="58">
        <f t="shared" si="0"/>
        <v>0</v>
      </c>
      <c r="E22" s="60" t="e">
        <f t="shared" si="1"/>
        <v>#DIV/0!</v>
      </c>
      <c r="M22" s="46"/>
      <c r="N22" s="46"/>
      <c r="O22" s="46"/>
      <c r="P22" s="46"/>
      <c r="Q22" s="46"/>
      <c r="R22" s="46"/>
      <c r="S22" s="46"/>
      <c r="T22" s="46"/>
    </row>
    <row r="23" spans="1:20" hidden="1" x14ac:dyDescent="0.2">
      <c r="A23" s="56" t="s">
        <v>122</v>
      </c>
      <c r="B23" s="57"/>
      <c r="C23" s="57"/>
      <c r="D23" s="58">
        <f t="shared" si="0"/>
        <v>0</v>
      </c>
      <c r="E23" s="59" t="e">
        <f t="shared" si="1"/>
        <v>#DIV/0!</v>
      </c>
      <c r="M23" s="46"/>
      <c r="N23" s="46"/>
      <c r="O23" s="46"/>
      <c r="P23" s="46"/>
      <c r="Q23" s="46"/>
      <c r="T23" s="46"/>
    </row>
    <row r="24" spans="1:20" hidden="1" x14ac:dyDescent="0.2">
      <c r="A24" s="56" t="s">
        <v>123</v>
      </c>
      <c r="B24" s="57"/>
      <c r="C24" s="57"/>
      <c r="D24" s="58">
        <f t="shared" si="0"/>
        <v>0</v>
      </c>
      <c r="E24" s="60" t="e">
        <f t="shared" si="1"/>
        <v>#DIV/0!</v>
      </c>
      <c r="M24" s="46"/>
      <c r="N24" s="46"/>
      <c r="O24" s="46"/>
      <c r="P24" s="46"/>
      <c r="Q24" s="46"/>
      <c r="T24" s="46"/>
    </row>
    <row r="25" spans="1:20" x14ac:dyDescent="0.2">
      <c r="A25" s="61" t="s">
        <v>84</v>
      </c>
      <c r="B25" s="62">
        <f>SUM(B8:B24)</f>
        <v>0</v>
      </c>
      <c r="C25" s="62">
        <f>SUM(C8:C24)</f>
        <v>16</v>
      </c>
      <c r="D25" s="63">
        <f>SUM(D8:D24)</f>
        <v>16</v>
      </c>
      <c r="E25" s="64">
        <f t="shared" si="1"/>
        <v>1</v>
      </c>
      <c r="M25" s="46"/>
      <c r="N25" s="46"/>
      <c r="O25" s="46"/>
      <c r="P25" s="46"/>
      <c r="Q25" s="46"/>
      <c r="T25" s="46"/>
    </row>
    <row r="26" spans="1:20" ht="23.25" customHeight="1" x14ac:dyDescent="0.2">
      <c r="A26" s="79" t="s">
        <v>106</v>
      </c>
      <c r="B26" s="79"/>
      <c r="C26" s="79"/>
      <c r="D26" s="79"/>
      <c r="E26" s="79"/>
    </row>
    <row r="27" spans="1:20" ht="24.95" customHeight="1" x14ac:dyDescent="0.2">
      <c r="A27" s="83" t="s">
        <v>121</v>
      </c>
      <c r="B27" s="83"/>
      <c r="C27" s="83"/>
      <c r="D27" s="83"/>
      <c r="E27" s="83"/>
    </row>
  </sheetData>
  <sheetProtection selectLockedCells="1" selectUnlockedCells="1"/>
  <sortState xmlns:xlrd2="http://schemas.microsoft.com/office/spreadsheetml/2017/richdata2" ref="A7:T24">
    <sortCondition descending="1" ref="D7:D24"/>
  </sortState>
  <mergeCells count="3">
    <mergeCell ref="A6:E6"/>
    <mergeCell ref="A26:E26"/>
    <mergeCell ref="A27:E2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L18"/>
  <sheetViews>
    <sheetView showGridLines="0" view="pageBreakPreview" zoomScaleNormal="100" zoomScaleSheetLayoutView="100" workbookViewId="0">
      <selection activeCell="E21" sqref="E21"/>
    </sheetView>
  </sheetViews>
  <sheetFormatPr baseColWidth="10" defaultColWidth="11.42578125" defaultRowHeight="12.75" x14ac:dyDescent="0.2"/>
  <cols>
    <col min="1" max="1" width="28" style="38" customWidth="1"/>
    <col min="2" max="2" width="16" style="38" customWidth="1"/>
    <col min="3" max="3" width="15.140625" style="38" customWidth="1"/>
    <col min="4" max="4" width="11.42578125" style="38" customWidth="1"/>
    <col min="5" max="5" width="16.5703125" style="38" customWidth="1"/>
    <col min="6" max="6" width="11.42578125" style="38" customWidth="1"/>
    <col min="7" max="7" width="26.5703125" style="38" bestFit="1" customWidth="1"/>
    <col min="8" max="23" width="11.42578125" style="38"/>
    <col min="24" max="24" width="21.140625" style="38" customWidth="1"/>
    <col min="25" max="30" width="12.140625" style="38" bestFit="1" customWidth="1"/>
    <col min="31" max="31" width="12.7109375" style="38" bestFit="1" customWidth="1"/>
    <col min="32" max="16384" width="11.42578125" style="38"/>
  </cols>
  <sheetData>
    <row r="6" spans="1:12" ht="33.75" customHeight="1" x14ac:dyDescent="0.2"/>
    <row r="7" spans="1:12" ht="30.75" customHeight="1" x14ac:dyDescent="0.2">
      <c r="A7" s="78" t="s">
        <v>126</v>
      </c>
      <c r="B7" s="78"/>
      <c r="C7" s="78"/>
      <c r="D7" s="78"/>
      <c r="E7" s="78"/>
    </row>
    <row r="8" spans="1:12" ht="38.25" x14ac:dyDescent="0.2">
      <c r="A8" s="66" t="s">
        <v>120</v>
      </c>
      <c r="B8" s="50" t="s">
        <v>83</v>
      </c>
      <c r="C8" s="50" t="s">
        <v>82</v>
      </c>
      <c r="D8" s="66" t="s">
        <v>84</v>
      </c>
      <c r="E8" s="66" t="s">
        <v>85</v>
      </c>
      <c r="G8" s="49"/>
    </row>
    <row r="9" spans="1:12" hidden="1" x14ac:dyDescent="0.2">
      <c r="A9" s="68" t="s">
        <v>107</v>
      </c>
      <c r="B9" s="75"/>
      <c r="C9" s="72"/>
      <c r="D9" s="47"/>
      <c r="E9" s="52" t="e">
        <f>C9/D9</f>
        <v>#DIV/0!</v>
      </c>
      <c r="G9" s="49"/>
      <c r="I9" s="49"/>
      <c r="K9" s="46"/>
      <c r="L9" s="46"/>
    </row>
    <row r="10" spans="1:12" hidden="1" x14ac:dyDescent="0.2">
      <c r="A10" s="38" t="s">
        <v>125</v>
      </c>
      <c r="B10" s="76"/>
      <c r="C10" s="67"/>
      <c r="D10" s="48"/>
      <c r="E10" s="51" t="e">
        <f>C10/D10</f>
        <v>#DIV/0!</v>
      </c>
      <c r="G10" s="49"/>
      <c r="I10" s="49"/>
      <c r="K10" s="46"/>
      <c r="L10" s="46"/>
    </row>
    <row r="11" spans="1:12" hidden="1" x14ac:dyDescent="0.2">
      <c r="A11" s="38" t="s">
        <v>108</v>
      </c>
      <c r="B11" s="76"/>
      <c r="C11" s="67"/>
      <c r="D11" s="48"/>
      <c r="E11" s="52" t="e">
        <f>C11/D11</f>
        <v>#DIV/0!</v>
      </c>
      <c r="G11" s="49"/>
      <c r="I11" s="49"/>
      <c r="K11" s="46"/>
      <c r="L11" s="46"/>
    </row>
    <row r="12" spans="1:12" x14ac:dyDescent="0.2">
      <c r="A12" s="38" t="s">
        <v>124</v>
      </c>
      <c r="B12" s="76">
        <v>0</v>
      </c>
      <c r="C12" s="67">
        <v>1</v>
      </c>
      <c r="D12" s="48">
        <f>SUM(B12:C12)</f>
        <v>1</v>
      </c>
      <c r="E12" s="52">
        <f>C12/D12</f>
        <v>1</v>
      </c>
      <c r="G12" s="49"/>
      <c r="I12" s="49"/>
      <c r="K12" s="46"/>
      <c r="L12" s="46"/>
    </row>
    <row r="13" spans="1:12" hidden="1" x14ac:dyDescent="0.2">
      <c r="A13" s="69"/>
      <c r="B13" s="76">
        <v>0</v>
      </c>
      <c r="C13" s="67">
        <v>0</v>
      </c>
      <c r="D13" s="48">
        <f t="shared" ref="D13:D15" si="0">SUM(B13:C13)</f>
        <v>0</v>
      </c>
      <c r="E13" s="52" t="e">
        <f t="shared" ref="E13" si="1">C13/D13</f>
        <v>#DIV/0!</v>
      </c>
      <c r="G13" s="49"/>
      <c r="I13" s="49"/>
      <c r="K13" s="46"/>
      <c r="L13" s="46"/>
    </row>
    <row r="14" spans="1:12" hidden="1" x14ac:dyDescent="0.2">
      <c r="A14" s="69"/>
      <c r="B14" s="76">
        <v>0</v>
      </c>
      <c r="C14" s="67">
        <v>0</v>
      </c>
      <c r="D14" s="48">
        <f t="shared" si="0"/>
        <v>0</v>
      </c>
      <c r="E14" s="51" t="s">
        <v>35</v>
      </c>
      <c r="G14" s="49"/>
      <c r="I14" s="49"/>
      <c r="K14" s="46"/>
      <c r="L14" s="46"/>
    </row>
    <row r="15" spans="1:12" hidden="1" x14ac:dyDescent="0.2">
      <c r="A15" s="70"/>
      <c r="B15" s="76">
        <v>0</v>
      </c>
      <c r="C15" s="73">
        <v>0</v>
      </c>
      <c r="D15" s="58">
        <f t="shared" si="0"/>
        <v>0</v>
      </c>
      <c r="E15" s="60" t="e">
        <f t="shared" ref="E15" si="2">C15/D15</f>
        <v>#DIV/0!</v>
      </c>
      <c r="G15" s="49"/>
      <c r="I15" s="49"/>
      <c r="K15" s="46"/>
      <c r="L15" s="46"/>
    </row>
    <row r="16" spans="1:12" x14ac:dyDescent="0.2">
      <c r="A16" s="71" t="s">
        <v>84</v>
      </c>
      <c r="B16" s="77">
        <f>SUM(B9:B15)</f>
        <v>0</v>
      </c>
      <c r="C16" s="74">
        <f>SUM(C9:C15)</f>
        <v>1</v>
      </c>
      <c r="D16" s="63">
        <f>SUM(D9:D15)</f>
        <v>1</v>
      </c>
      <c r="E16" s="64">
        <f t="shared" ref="E16" si="3">C16/D16</f>
        <v>1</v>
      </c>
      <c r="H16" s="49"/>
      <c r="I16" s="49"/>
    </row>
    <row r="17" spans="1:5" ht="23.25" customHeight="1" x14ac:dyDescent="0.2">
      <c r="A17" s="79" t="s">
        <v>106</v>
      </c>
      <c r="B17" s="80"/>
      <c r="C17" s="79"/>
      <c r="D17" s="79"/>
      <c r="E17" s="79"/>
    </row>
    <row r="18" spans="1:5" ht="18.75" customHeight="1" x14ac:dyDescent="0.2">
      <c r="A18" s="81" t="s">
        <v>109</v>
      </c>
      <c r="B18" s="81"/>
      <c r="C18" s="81"/>
      <c r="D18" s="81"/>
      <c r="E18" s="81"/>
    </row>
  </sheetData>
  <sheetProtection selectLockedCells="1" selectUnlockedCells="1"/>
  <sortState xmlns:xlrd2="http://schemas.microsoft.com/office/spreadsheetml/2017/richdata2" ref="A9:E12">
    <sortCondition descending="1" ref="D9:D12"/>
  </sortState>
  <mergeCells count="3">
    <mergeCell ref="A7:E7"/>
    <mergeCell ref="A17:E17"/>
    <mergeCell ref="A18:E18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firstPageNumber="0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84" t="s">
        <v>36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27" ht="15.75" thickBot="1" x14ac:dyDescent="0.3">
      <c r="A7" s="91" t="s">
        <v>86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27" ht="40.5" customHeight="1" thickBot="1" x14ac:dyDescent="0.3">
      <c r="A8" s="85" t="s">
        <v>0</v>
      </c>
      <c r="B8" s="87" t="s">
        <v>1</v>
      </c>
      <c r="C8" s="85" t="s">
        <v>2</v>
      </c>
      <c r="D8" s="85"/>
      <c r="E8" s="85"/>
      <c r="F8" s="89" t="s">
        <v>1</v>
      </c>
      <c r="G8" s="86" t="s">
        <v>3</v>
      </c>
      <c r="H8" s="86"/>
      <c r="I8" s="86"/>
      <c r="J8" s="85" t="s">
        <v>4</v>
      </c>
      <c r="K8" s="85"/>
      <c r="L8" s="85"/>
    </row>
    <row r="9" spans="1:27" ht="15.75" thickBot="1" x14ac:dyDescent="0.3">
      <c r="A9" s="86"/>
      <c r="B9" s="88"/>
      <c r="C9" s="3" t="s">
        <v>5</v>
      </c>
      <c r="D9" s="4" t="s">
        <v>6</v>
      </c>
      <c r="E9" s="4" t="s">
        <v>7</v>
      </c>
      <c r="F9" s="90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29:L29"/>
    <mergeCell ref="A30:L30"/>
    <mergeCell ref="A31:L31"/>
    <mergeCell ref="A32:J32"/>
    <mergeCell ref="A33:L33"/>
    <mergeCell ref="A6:L6"/>
    <mergeCell ref="A8:A9"/>
    <mergeCell ref="B8:B9"/>
    <mergeCell ref="C8:E8"/>
    <mergeCell ref="F8:F9"/>
    <mergeCell ref="G8:I8"/>
    <mergeCell ref="J8:L8"/>
    <mergeCell ref="A7:L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84" t="s">
        <v>37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15.75" thickBot="1" x14ac:dyDescent="0.3">
      <c r="A8" s="91" t="s">
        <v>86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ht="39.75" customHeight="1" thickBot="1" x14ac:dyDescent="0.3">
      <c r="A9" s="86" t="s">
        <v>0</v>
      </c>
      <c r="B9" s="94" t="s">
        <v>1</v>
      </c>
      <c r="C9" s="96" t="s">
        <v>2</v>
      </c>
      <c r="D9" s="97"/>
      <c r="E9" s="98"/>
      <c r="F9" s="94" t="s">
        <v>1</v>
      </c>
      <c r="G9" s="96" t="s">
        <v>3</v>
      </c>
      <c r="H9" s="97"/>
      <c r="I9" s="98"/>
      <c r="J9" s="96" t="s">
        <v>4</v>
      </c>
      <c r="K9" s="97"/>
      <c r="L9" s="98"/>
    </row>
    <row r="10" spans="1:12" ht="14.25" customHeight="1" thickBot="1" x14ac:dyDescent="0.3">
      <c r="A10" s="93"/>
      <c r="B10" s="95"/>
      <c r="C10" s="3" t="s">
        <v>5</v>
      </c>
      <c r="D10" s="4" t="s">
        <v>6</v>
      </c>
      <c r="E10" s="4" t="s">
        <v>7</v>
      </c>
      <c r="F10" s="95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2" ht="24" customHeight="1" x14ac:dyDescent="0.25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</row>
    <row r="28" spans="1:12" x14ac:dyDescent="0.25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33"/>
      <c r="L29" s="33"/>
    </row>
    <row r="30" spans="1:12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26:L26"/>
    <mergeCell ref="A27:L27"/>
    <mergeCell ref="A28:L28"/>
    <mergeCell ref="A29:J29"/>
    <mergeCell ref="A30:L30"/>
    <mergeCell ref="A8:L8"/>
    <mergeCell ref="A7:L7"/>
    <mergeCell ref="A9:A10"/>
    <mergeCell ref="B9:B10"/>
    <mergeCell ref="C9:E9"/>
    <mergeCell ref="F9:F10"/>
    <mergeCell ref="G9:I9"/>
    <mergeCell ref="J9:L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SentPenalAcum2026</vt:lpstr>
      <vt:lpstr>SentNGAcum2026</vt:lpstr>
      <vt:lpstr>TodasMaterias Acumulado</vt:lpstr>
      <vt:lpstr>TodasMaterias AltoImpacto Acum</vt:lpstr>
      <vt:lpstr>Portada!Área_de_impresión</vt:lpstr>
      <vt:lpstr>SentNGAcum2026!Área_de_impresión</vt:lpstr>
      <vt:lpstr>SentPenalAcum2026!Área_de_impresión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CIRNES</cp:lastModifiedBy>
  <cp:lastPrinted>2021-10-18T21:32:20Z</cp:lastPrinted>
  <dcterms:created xsi:type="dcterms:W3CDTF">2013-11-26T19:06:26Z</dcterms:created>
  <dcterms:modified xsi:type="dcterms:W3CDTF">2026-03-05T17:34:09Z</dcterms:modified>
</cp:coreProperties>
</file>