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21/Apartado B/"/>
    </mc:Choice>
  </mc:AlternateContent>
  <xr:revisionPtr revIDLastSave="0" documentId="13_ncr:1_{6C907567-1A72-B947-90B1-5D0CCDCB11A5}" xr6:coauthVersionLast="47" xr6:coauthVersionMax="47" xr10:uidLastSave="{00000000-0000-0000-0000-000000000000}"/>
  <bookViews>
    <workbookView xWindow="0" yWindow="680" windowWidth="34560" windowHeight="20000" tabRatio="809" xr2:uid="{00000000-000D-0000-FFFF-FFFF00000000}"/>
  </bookViews>
  <sheets>
    <sheet name="2025-T03" sheetId="30" r:id="rId1"/>
    <sheet name="2025-T02" sheetId="29" r:id="rId2"/>
    <sheet name="2025-T01" sheetId="28" r:id="rId3"/>
    <sheet name="2024-T04" sheetId="27" r:id="rId4"/>
    <sheet name="2024-T03" sheetId="26" r:id="rId5"/>
    <sheet name="2024-T02" sheetId="25" r:id="rId6"/>
    <sheet name="2024-T01" sheetId="24" r:id="rId7"/>
    <sheet name="2023-T04" sheetId="23" r:id="rId8"/>
    <sheet name="2023-T03" sheetId="22" r:id="rId9"/>
    <sheet name="2023-T02" sheetId="21" r:id="rId10"/>
    <sheet name="2023-T01" sheetId="20" r:id="rId11"/>
    <sheet name="2022-T04" sheetId="19" r:id="rId12"/>
    <sheet name="2022-T03" sheetId="18" r:id="rId13"/>
    <sheet name="2022-T02" sheetId="17" r:id="rId14"/>
    <sheet name="2022-T01" sheetId="16" r:id="rId15"/>
    <sheet name="2021-T04" sheetId="15" r:id="rId16"/>
    <sheet name="2021-T03" sheetId="14" r:id="rId17"/>
    <sheet name="2021_T01-T02" sheetId="13" r:id="rId18"/>
    <sheet name="2020" sheetId="12" r:id="rId19"/>
    <sheet name="2019" sheetId="11"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28" l="1"/>
  <c r="G10" i="28"/>
  <c r="K13" i="23" l="1"/>
  <c r="K12" i="23"/>
  <c r="K11" i="23"/>
  <c r="K10" i="23"/>
  <c r="K9" i="23"/>
  <c r="K8" i="23"/>
  <c r="K13" i="22" l="1"/>
  <c r="K12" i="22"/>
  <c r="K11" i="22"/>
  <c r="K10" i="22"/>
  <c r="K9" i="22"/>
  <c r="K8" i="22"/>
</calcChain>
</file>

<file path=xl/sharedStrings.xml><?xml version="1.0" encoding="utf-8"?>
<sst xmlns="http://schemas.openxmlformats.org/spreadsheetml/2006/main" count="795" uniqueCount="72">
  <si>
    <t>Ejercicio</t>
  </si>
  <si>
    <t>Clave del capítulo de gasto</t>
  </si>
  <si>
    <t>Denominación de cada capítulo de gasto</t>
  </si>
  <si>
    <t>Por lo que Usted puede consultar la información de este formato en la siguiente liga:</t>
  </si>
  <si>
    <r>
      <t>Por instrucciones del Encargado de Despacho de la Dirección de Evaluación, Estudios y Gobierno Abierto del Instituto de Transparencia, Acceso a la Información Pública, Protección de Datos Personales y Rendición de Cuentas de la Ciudad de México, se publican "</t>
    </r>
    <r>
      <rPr>
        <b/>
        <i/>
        <sz val="12"/>
        <color rgb="FF000000"/>
        <rFont val="Calibri"/>
        <family val="2"/>
      </rPr>
      <t>los mismos formatos mediante los que se incopora la información del ejercicio 2019 a la Plataforma Nacional de Transparencia"(sic.)</t>
    </r>
  </si>
  <si>
    <t>Primer Trimestre 2019</t>
  </si>
  <si>
    <t>Segundo Trimestre 2019</t>
  </si>
  <si>
    <t>Tercer Trimestre 2019</t>
  </si>
  <si>
    <t>Cuarto Trimestre 2019</t>
  </si>
  <si>
    <t xml:space="preserve"> &lt;&lt;Tribunal Superior de Justicia de la Ciudad de México&gt;&gt;</t>
  </si>
  <si>
    <t>Formato 21b_LTAIPRC_Art_121_Fr_XXI</t>
  </si>
  <si>
    <t xml:space="preserve">Ejercicio de los Egresos Presupuestarios </t>
  </si>
  <si>
    <t>Fecha de inicio del periodo que se informa (día/mes/año)</t>
  </si>
  <si>
    <t>Fecha de término del periodo que se informa (día/mes/año)</t>
  </si>
  <si>
    <t xml:space="preserve">Clasificación del estado analítico del ejercicio del presupuesto por objeto de gasto </t>
  </si>
  <si>
    <t>Hipervínculo al Estado analítico del ejercicio del Presupuesto de egresos por clasificación por objeto del gasto, clasificación económica, clasificación administrativa y clasificación funcional</t>
  </si>
  <si>
    <t>Área(s) responsable(s) que genera(n), posee(n), publica(n) y actualiza(n) la información</t>
  </si>
  <si>
    <t>Fecha de actualización de la información (dia/mes/año)</t>
  </si>
  <si>
    <t>Fecha de validación de la información (dia/mes/año)</t>
  </si>
  <si>
    <t>Nota</t>
  </si>
  <si>
    <t>Presupuesto aprobado por capítulo de gasto</t>
  </si>
  <si>
    <t>Ampliación / (Reducciones)</t>
  </si>
  <si>
    <t>Modificado</t>
  </si>
  <si>
    <t>Devengado</t>
  </si>
  <si>
    <t>Pagado</t>
  </si>
  <si>
    <t>Subejercicio</t>
  </si>
  <si>
    <t xml:space="preserve">Servicios Personales </t>
  </si>
  <si>
    <t>DIRECCIÓN EJECUTIVA DE RECURSOS FINANCIEROS</t>
  </si>
  <si>
    <t>Materiales y Suministros</t>
  </si>
  <si>
    <t>Servicios Generales</t>
  </si>
  <si>
    <t xml:space="preserve">Transferencias, Asignaciones, Subsidios  y Otras </t>
  </si>
  <si>
    <t>Bienes Muebles, Inmuebles e Intangibles</t>
  </si>
  <si>
    <t>Inversión Pública</t>
  </si>
  <si>
    <t>Servicios Personales</t>
  </si>
  <si>
    <t>Dirección Ejecutiva de Recursos Financieros</t>
  </si>
  <si>
    <t>Materiales y Sumistros</t>
  </si>
  <si>
    <t>Transferencias, Asignaciones, Subsidios y Otras</t>
  </si>
  <si>
    <t>31/03/201</t>
  </si>
  <si>
    <t xml:space="preserve">Dirección Ejecutiva de Recursos Financieros </t>
  </si>
  <si>
    <t>http://www.poderjudicialcdmx.gob.mx/transparenciat/121/DERF/T01-2022/Edo_Anal_Ejer_Pptal_1er_Inf_Trim_22.pdf</t>
  </si>
  <si>
    <t>http://www.poderjudicialcdmx.gob.mx/transparenciat/121/DERF/T04-2021/EDO_ANAL_EJER_PPTA_4TO_INF_TRIM.pdf</t>
  </si>
  <si>
    <t> http://www.poderjudicialcdmx.gob.mx/transparenciat/121/DERF/T03-2021/3ER_IAT_2021.pdf</t>
  </si>
  <si>
    <t>http://www.poderjudicialcdmx.gob.mx/transparenciat/121/DERF/T01-2021/1ER_IAT_2021.pdf</t>
  </si>
  <si>
    <t>http://www.poderjudicialcdmx.gob.mx/transparenciat/121/DERF/T02-2021/2DO_IAT_2021.pdf</t>
  </si>
  <si>
    <t>http://www.poderjudicialcdmx.gob.mx/transparenciat/121/DERF/T01-2020/4IAT_19_TSJ.pdf</t>
  </si>
  <si>
    <t>http://www.poderjudicialcdmx.gob.mx/transparenciat/121/DERF/T02-2020/2_IAT_2020.pdf</t>
  </si>
  <si>
    <t>http://www.poderjudicialcdmx.gob.mx/transparenciat/121/DERF/T03-2020/3_IAT_2020.pdf</t>
  </si>
  <si>
    <t>http://www.poderjudicialcdmx.gob.mx/transparenciat/121/DERF/T04-2020/4_IAT_2020.pdf</t>
  </si>
  <si>
    <t>http://www.poderjudicialcdmx.gob.mx/transparenciat/PNT/exceles/A121Fr21B_Ejercicio-de-los-eg_T01-2019.xlsx</t>
  </si>
  <si>
    <t>http://www.poderjudicialcdmx.gob.mx/transparenciat/PNT/exceles/A121Fr21B_Ejercicio-de-los-eg_T02-2019.xlsx</t>
  </si>
  <si>
    <t>http://www.poderjudicialcdmx.gob.mx/transparenciat/PNT/exceles/A121Fr21B_Ejercicio-de-los-eg_T03-2019.xlsx</t>
  </si>
  <si>
    <t>http://www.poderjudicialcdmx.gob.mx/transparenciat/PNT/exceles/A121Fr21B_Ejercicio-de-los-eg_T04-2019.xlsx</t>
  </si>
  <si>
    <t>http://www.poderjudicialcdmx.gob.mx/transparenciat/121/DERF/T02-2022/Edo_Anal_Ejer_Pptal_2do_Inf_Trim_22.pdf</t>
  </si>
  <si>
    <t>http://www.poderjudicialcdmx.gob.mx/transparenciat/121/DERF/T03-2022/Edo_Anal_Ejer_Pptal_3er_Inf_Trim_22.pdf</t>
  </si>
  <si>
    <t>http://www.poderjudicialcdmx.gob.mx/transparenciat/121/DERF/T04-2022/Edo_Anal_Ejer_Pptal_4to_Inf_Trim_22.pdf</t>
  </si>
  <si>
    <t xml:space="preserve"> Tribunal Superior de Justicia de la Ciudad de México</t>
  </si>
  <si>
    <t>http://www.poderjudicialcdmx.gob.mx/transparenciat/121/DERF/T01-2023/Edo_Anal_Ejer_Pptal_Partida_1er_Trim_23.pdf</t>
  </si>
  <si>
    <t>http://www.poderjudicialcdmx.gob.mx/transparenciat/121/DERF/T02-2023/Edo_Anal_Ejer_Pptal_2do_Inf_Trim_23.pdf</t>
  </si>
  <si>
    <t>http://www.poderjudicialcdmx.gob.mx/transparenciat/121/DERF/T03-2023/Edo_Anal_Ejer_Pptal_3er_Inf_Trim_23.pdf</t>
  </si>
  <si>
    <t>http://www.poderjudicialcdmx.gob.mx/transparenciat/121/DERF/T04-2023/Edo_Anal_Ejer_Pptal_4to_Inf_Trim_23.pdf</t>
  </si>
  <si>
    <t>https://www.poderjudicialcdmx.gob.mx/transparenciat/121/DERF/T01-2024/Edo_Anal_Ejer_Pptal_1er_Info_Trim_24.pdf</t>
  </si>
  <si>
    <t>https://www.poderjudicialcdmx.gob.mx/transparenciat/121/DERF/T02-2024/Edo_Anal_Ejer_Pptal_2do_Info_Trim_24.pdf</t>
  </si>
  <si>
    <t>https://www.poderjudicialcdmx.gob.mx/transparenciat/121/DERF/T03-2024/Edo_Anual_Ejer_Pptal_3er_Info_Trim_24.pdf</t>
  </si>
  <si>
    <t>https://www.poderjudicialcdmx.gob.mx/transparenciat/121/DERF/T04-2024/Edo_Anual_Eje_Pptal.pdf</t>
  </si>
  <si>
    <t>https://www.poderjudicialcdmx.gob.mx/transparenciat/121/DERF/T01-2025/Edo_Anual_Eje_Pptal.pdf</t>
  </si>
  <si>
    <t>Obra Pública</t>
  </si>
  <si>
    <t>Transferencias, Asignaciones, Subsidios y otras Ayudas</t>
  </si>
  <si>
    <t>https://www.poderjudicialcdmx.gob.mx/transparenciat/121/DERF/T02-2025/Edo_Anual_Eje_Pptal_2do_Trim.pdf</t>
  </si>
  <si>
    <t>Ver nota</t>
  </si>
  <si>
    <t>https://www.poderjudicialcdmx.gob.mx/transparenciat/dir/Aviso_OT.pdf</t>
  </si>
  <si>
    <t>Unidad de Transparencia</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</si>
  <si>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Recursos Financieros, por lo que, en razón de lo expuesto, a continuación, se puede consultar el siguiente Aviso:
https://www.poderjudicialcdmx.gob.mx/transparenciat/dir/Aviso_OT.pdf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</si>
</sst>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12"/>
      <color rgb="FF000000"/>
      <name val="Calibri"/>
      <family val="2"/>
    </font>
    <font>
      <b/>
      <i/>
      <sz val="12"/>
      <color rgb="FF000000"/>
      <name val="Calibri"/>
      <family val="2"/>
    </font>
    <font>
      <b/>
      <sz val="10"/>
      <color rgb="FF000000"/>
      <name val="Calibri"/>
      <family val="2"/>
    </font>
    <font>
      <b/>
      <sz val="14"/>
      <name val="Calibri"/>
      <family val="2"/>
    </font>
    <font>
      <b/>
      <sz val="11"/>
      <name val="Calibri"/>
      <family val="2"/>
    </font>
    <font>
      <b/>
      <sz val="9"/>
      <color indexed="8"/>
      <name val="Arial"/>
      <family val="2"/>
    </font>
    <font>
      <sz val="11"/>
      <name val="Calibri"/>
      <family val="2"/>
      <scheme val="minor"/>
    </font>
    <font>
      <sz val="11"/>
      <color rgb="FF000000"/>
      <name val="Calibri"/>
      <family val="2"/>
    </font>
    <font>
      <b/>
      <sz val="22"/>
      <color rgb="FF215245"/>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b/>
      <sz val="9"/>
      <color theme="0"/>
      <name val="Arial"/>
      <family val="2"/>
    </font>
    <font>
      <sz val="10"/>
      <color rgb="FF000000"/>
      <name val="Arial"/>
      <family val="2"/>
    </font>
    <font>
      <u/>
      <sz val="10"/>
      <color theme="10"/>
      <name val="Arial"/>
      <family val="2"/>
    </font>
    <font>
      <sz val="9"/>
      <color indexed="8"/>
      <name val="Arial"/>
      <family val="2"/>
    </font>
  </fonts>
  <fills count="7">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FFFFFF"/>
        <bgColor rgb="FF000000"/>
      </patternFill>
    </fill>
    <fill>
      <patternFill patternType="solid">
        <fgColor rgb="FF215245"/>
        <bgColor indexed="64"/>
      </patternFill>
    </fill>
  </fills>
  <borders count="35">
    <border>
      <left/>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bottom/>
      <diagonal/>
    </border>
    <border>
      <left style="thin">
        <color auto="1"/>
      </left>
      <right style="medium">
        <color indexed="64"/>
      </right>
      <top/>
      <bottom/>
      <diagonal/>
    </border>
    <border>
      <left/>
      <right/>
      <top style="medium">
        <color indexed="64"/>
      </top>
      <bottom style="medium">
        <color indexed="64"/>
      </bottom>
      <diagonal/>
    </border>
    <border>
      <left/>
      <right/>
      <top/>
      <bottom style="thin">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indexed="64"/>
      </right>
      <top style="medium">
        <color indexed="64"/>
      </top>
      <bottom/>
      <diagonal/>
    </border>
  </borders>
  <cellStyleXfs count="2">
    <xf numFmtId="0" fontId="0" fillId="0" borderId="0"/>
    <xf numFmtId="0" fontId="3" fillId="0" borderId="0" applyNumberFormat="0" applyFill="0" applyBorder="0" applyAlignment="0" applyProtection="0"/>
  </cellStyleXfs>
  <cellXfs count="163">
    <xf numFmtId="0" fontId="0" fillId="0" borderId="0" xfId="0"/>
    <xf numFmtId="0" fontId="0" fillId="0" borderId="5" xfId="0" applyBorder="1"/>
    <xf numFmtId="0" fontId="0" fillId="0" borderId="6" xfId="0" applyBorder="1"/>
    <xf numFmtId="0" fontId="7" fillId="0" borderId="5" xfId="0" applyFont="1" applyBorder="1"/>
    <xf numFmtId="0" fontId="2" fillId="2" borderId="5" xfId="0" applyFont="1" applyFill="1" applyBorder="1"/>
    <xf numFmtId="0" fontId="0" fillId="2" borderId="0" xfId="0" applyFill="1"/>
    <xf numFmtId="0" fontId="3" fillId="0" borderId="5" xfId="1" applyBorder="1" applyAlignment="1" applyProtection="1">
      <alignment horizontal="left"/>
    </xf>
    <xf numFmtId="0" fontId="3" fillId="0" borderId="0" xfId="1" applyBorder="1" applyAlignment="1" applyProtection="1">
      <alignment horizontal="left"/>
    </xf>
    <xf numFmtId="0" fontId="3" fillId="0" borderId="6" xfId="1" applyBorder="1" applyAlignment="1" applyProtection="1">
      <alignment horizontal="left"/>
    </xf>
    <xf numFmtId="0" fontId="3" fillId="0" borderId="7" xfId="1" applyBorder="1" applyAlignment="1" applyProtection="1">
      <alignment horizontal="left"/>
    </xf>
    <xf numFmtId="0" fontId="3" fillId="0" borderId="8" xfId="1" applyBorder="1" applyAlignment="1" applyProtection="1">
      <alignment horizontal="left"/>
    </xf>
    <xf numFmtId="0" fontId="3" fillId="0" borderId="9" xfId="1" applyBorder="1" applyAlignment="1" applyProtection="1">
      <alignment horizontal="left"/>
    </xf>
    <xf numFmtId="0" fontId="8" fillId="3" borderId="0" xfId="0" applyFont="1" applyFill="1" applyAlignment="1">
      <alignment vertical="center"/>
    </xf>
    <xf numFmtId="0" fontId="9" fillId="0" borderId="0" xfId="0" applyFont="1" applyAlignment="1">
      <alignment vertical="center"/>
    </xf>
    <xf numFmtId="0" fontId="10" fillId="4" borderId="16" xfId="0" applyFont="1" applyFill="1" applyBorder="1" applyAlignment="1">
      <alignment horizontal="center" vertical="center" wrapText="1"/>
    </xf>
    <xf numFmtId="0" fontId="0" fillId="0" borderId="18" xfId="0" applyBorder="1" applyAlignment="1">
      <alignment horizontal="center" vertical="center"/>
    </xf>
    <xf numFmtId="14" fontId="0" fillId="0" borderId="11" xfId="0" applyNumberFormat="1" applyBorder="1" applyAlignment="1">
      <alignment horizontal="center" vertical="center"/>
    </xf>
    <xf numFmtId="0" fontId="0" fillId="0" borderId="11" xfId="0" applyBorder="1" applyAlignment="1">
      <alignment horizontal="center" vertical="center"/>
    </xf>
    <xf numFmtId="0" fontId="0" fillId="0" borderId="11" xfId="0" applyBorder="1" applyAlignment="1">
      <alignment vertical="center" wrapText="1"/>
    </xf>
    <xf numFmtId="43" fontId="0" fillId="0" borderId="11" xfId="0" applyNumberFormat="1" applyBorder="1" applyAlignment="1">
      <alignment vertical="center"/>
    </xf>
    <xf numFmtId="4" fontId="0" fillId="0" borderId="11" xfId="0" applyNumberFormat="1" applyBorder="1" applyAlignment="1">
      <alignment vertical="center"/>
    </xf>
    <xf numFmtId="4" fontId="4" fillId="0" borderId="11" xfId="0" applyNumberFormat="1" applyFont="1" applyBorder="1" applyAlignment="1">
      <alignment vertical="center"/>
    </xf>
    <xf numFmtId="4" fontId="11" fillId="0" borderId="11" xfId="0" applyNumberFormat="1" applyFont="1" applyBorder="1" applyAlignment="1">
      <alignment vertical="center"/>
    </xf>
    <xf numFmtId="0" fontId="0" fillId="0" borderId="19" xfId="0" applyBorder="1" applyAlignment="1">
      <alignment vertical="center"/>
    </xf>
    <xf numFmtId="0" fontId="0" fillId="0" borderId="0" xfId="0" applyAlignment="1">
      <alignment vertical="center"/>
    </xf>
    <xf numFmtId="0" fontId="0" fillId="0" borderId="20" xfId="0" applyBorder="1" applyAlignment="1">
      <alignment horizontal="center" vertical="center"/>
    </xf>
    <xf numFmtId="14" fontId="0" fillId="0" borderId="10" xfId="0" applyNumberFormat="1"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vertical="center" wrapText="1"/>
    </xf>
    <xf numFmtId="43" fontId="0" fillId="0" borderId="10" xfId="0" applyNumberFormat="1" applyBorder="1" applyAlignment="1">
      <alignment vertical="center"/>
    </xf>
    <xf numFmtId="4" fontId="0" fillId="0" borderId="10" xfId="0" applyNumberFormat="1" applyBorder="1" applyAlignment="1">
      <alignment vertical="center"/>
    </xf>
    <xf numFmtId="4" fontId="11" fillId="0" borderId="10" xfId="0" applyNumberFormat="1" applyFont="1" applyBorder="1" applyAlignment="1">
      <alignment vertical="center"/>
    </xf>
    <xf numFmtId="0" fontId="0" fillId="0" borderId="21" xfId="0" applyBorder="1" applyAlignment="1">
      <alignment vertical="center"/>
    </xf>
    <xf numFmtId="4" fontId="4" fillId="0" borderId="10" xfId="0" applyNumberFormat="1" applyFont="1" applyBorder="1" applyAlignment="1">
      <alignment vertical="center"/>
    </xf>
    <xf numFmtId="0" fontId="3" fillId="0" borderId="10" xfId="1" applyBorder="1" applyAlignment="1">
      <alignment vertical="center" wrapText="1"/>
    </xf>
    <xf numFmtId="0" fontId="0" fillId="0" borderId="22" xfId="0" applyBorder="1" applyAlignment="1">
      <alignment horizontal="center" vertical="center"/>
    </xf>
    <xf numFmtId="14" fontId="0" fillId="0" borderId="23" xfId="0" applyNumberFormat="1" applyBorder="1" applyAlignment="1">
      <alignment horizontal="center" vertical="center"/>
    </xf>
    <xf numFmtId="0" fontId="0" fillId="0" borderId="23" xfId="0" applyBorder="1" applyAlignment="1">
      <alignment horizontal="center" vertical="center"/>
    </xf>
    <xf numFmtId="0" fontId="0" fillId="0" borderId="23" xfId="0" applyBorder="1" applyAlignment="1">
      <alignment vertical="center" wrapText="1"/>
    </xf>
    <xf numFmtId="43" fontId="0" fillId="0" borderId="23" xfId="0" applyNumberFormat="1" applyBorder="1" applyAlignment="1">
      <alignment vertical="center"/>
    </xf>
    <xf numFmtId="4" fontId="0" fillId="0" borderId="23" xfId="0" applyNumberFormat="1" applyBorder="1" applyAlignment="1">
      <alignment vertical="center"/>
    </xf>
    <xf numFmtId="4" fontId="11" fillId="0" borderId="23" xfId="0" applyNumberFormat="1" applyFont="1" applyBorder="1" applyAlignment="1">
      <alignment vertical="center"/>
    </xf>
    <xf numFmtId="0" fontId="0" fillId="0" borderId="24" xfId="0" applyBorder="1" applyAlignment="1">
      <alignment vertical="center"/>
    </xf>
    <xf numFmtId="0" fontId="0" fillId="0" borderId="10" xfId="0" applyBorder="1" applyAlignment="1">
      <alignment horizontal="center" vertical="center" wrapText="1"/>
    </xf>
    <xf numFmtId="14" fontId="0" fillId="0" borderId="10" xfId="0" applyNumberFormat="1" applyBorder="1" applyAlignment="1">
      <alignment horizontal="center" vertical="center" wrapText="1"/>
    </xf>
    <xf numFmtId="0" fontId="0" fillId="0" borderId="10" xfId="0" applyBorder="1" applyAlignment="1">
      <alignment horizontal="left" vertical="center" wrapText="1"/>
    </xf>
    <xf numFmtId="43" fontId="0" fillId="0" borderId="10" xfId="0" applyNumberFormat="1" applyBorder="1" applyAlignment="1">
      <alignment horizontal="right" vertical="center" wrapText="1"/>
    </xf>
    <xf numFmtId="4" fontId="0" fillId="0" borderId="10" xfId="0" applyNumberFormat="1" applyBorder="1" applyAlignment="1">
      <alignment horizontal="right" vertical="center" wrapText="1"/>
    </xf>
    <xf numFmtId="4" fontId="4" fillId="0" borderId="10" xfId="0" applyNumberFormat="1" applyFont="1" applyBorder="1" applyAlignment="1">
      <alignment horizontal="right" vertical="center" wrapText="1"/>
    </xf>
    <xf numFmtId="4" fontId="11" fillId="0" borderId="10" xfId="0" applyNumberFormat="1" applyFont="1" applyBorder="1" applyAlignment="1">
      <alignment horizontal="right" vertical="center" wrapText="1"/>
    </xf>
    <xf numFmtId="0" fontId="0" fillId="0" borderId="10" xfId="0" applyBorder="1" applyAlignment="1">
      <alignment horizontal="center" wrapText="1"/>
    </xf>
    <xf numFmtId="14" fontId="0" fillId="0" borderId="10" xfId="0" applyNumberFormat="1" applyBorder="1" applyAlignment="1">
      <alignment horizontal="center" wrapText="1"/>
    </xf>
    <xf numFmtId="4" fontId="0" fillId="0" borderId="10" xfId="0" applyNumberFormat="1" applyBorder="1" applyAlignment="1">
      <alignment horizontal="center" wrapText="1"/>
    </xf>
    <xf numFmtId="3" fontId="0" fillId="0" borderId="10" xfId="0" applyNumberFormat="1" applyBorder="1" applyAlignment="1">
      <alignment horizontal="center" wrapText="1"/>
    </xf>
    <xf numFmtId="0" fontId="0" fillId="0" borderId="10" xfId="0" applyBorder="1" applyAlignment="1">
      <alignment horizontal="left" wrapText="1"/>
    </xf>
    <xf numFmtId="0" fontId="10" fillId="4"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3" fillId="0" borderId="10" xfId="1" applyBorder="1" applyAlignment="1">
      <alignment horizontal="center" vertical="center" wrapText="1"/>
    </xf>
    <xf numFmtId="0" fontId="0" fillId="0" borderId="10" xfId="0" applyBorder="1" applyAlignment="1">
      <alignment horizontal="right" vertical="center" wrapText="1"/>
    </xf>
    <xf numFmtId="0" fontId="3" fillId="0" borderId="0" xfId="1"/>
    <xf numFmtId="0" fontId="3" fillId="0" borderId="10" xfId="1" applyBorder="1" applyAlignment="1">
      <alignment wrapText="1"/>
    </xf>
    <xf numFmtId="0" fontId="3" fillId="0" borderId="10" xfId="1" applyBorder="1"/>
    <xf numFmtId="0" fontId="3" fillId="0" borderId="10" xfId="1" applyBorder="1" applyAlignment="1">
      <alignment vertical="center"/>
    </xf>
    <xf numFmtId="0" fontId="3" fillId="0" borderId="10" xfId="1" applyFill="1" applyBorder="1" applyAlignment="1">
      <alignment vertical="center"/>
    </xf>
    <xf numFmtId="0" fontId="8" fillId="5" borderId="0" xfId="0" applyFont="1" applyFill="1" applyAlignment="1">
      <alignment vertical="center"/>
    </xf>
    <xf numFmtId="0" fontId="9" fillId="5" borderId="0" xfId="0" applyFont="1" applyFill="1" applyAlignment="1">
      <alignment vertical="center"/>
    </xf>
    <xf numFmtId="0" fontId="9" fillId="5" borderId="0" xfId="0" applyFont="1" applyFill="1" applyAlignment="1">
      <alignment vertical="center" wrapText="1"/>
    </xf>
    <xf numFmtId="0" fontId="12" fillId="5" borderId="0" xfId="0" applyFont="1" applyFill="1"/>
    <xf numFmtId="0" fontId="17" fillId="5" borderId="31" xfId="0" applyFont="1" applyFill="1" applyBorder="1"/>
    <xf numFmtId="0" fontId="12" fillId="0" borderId="0" xfId="0" applyFont="1"/>
    <xf numFmtId="0" fontId="12" fillId="0" borderId="0" xfId="0" applyFont="1" applyAlignment="1">
      <alignment wrapText="1"/>
    </xf>
    <xf numFmtId="0" fontId="18" fillId="6" borderId="1" xfId="0" applyFont="1" applyFill="1" applyBorder="1" applyAlignment="1">
      <alignment horizontal="center" vertical="center" wrapText="1"/>
    </xf>
    <xf numFmtId="0" fontId="18" fillId="6" borderId="1" xfId="0" applyFont="1" applyFill="1" applyBorder="1" applyAlignment="1">
      <alignment horizontal="center" vertical="center"/>
    </xf>
    <xf numFmtId="0" fontId="12" fillId="0" borderId="10" xfId="0" applyFont="1" applyBorder="1" applyAlignment="1">
      <alignment horizontal="center" vertical="center"/>
    </xf>
    <xf numFmtId="14" fontId="12" fillId="0" borderId="10" xfId="0" applyNumberFormat="1" applyFont="1" applyBorder="1" applyAlignment="1">
      <alignment horizontal="center" vertical="center"/>
    </xf>
    <xf numFmtId="0" fontId="12" fillId="0" borderId="10" xfId="0" applyFont="1" applyBorder="1" applyAlignment="1">
      <alignment horizontal="center" wrapText="1"/>
    </xf>
    <xf numFmtId="4" fontId="12" fillId="0" borderId="10" xfId="0" applyNumberFormat="1" applyFont="1" applyBorder="1"/>
    <xf numFmtId="4" fontId="12" fillId="0" borderId="10" xfId="0" applyNumberFormat="1" applyFont="1" applyBorder="1" applyAlignment="1">
      <alignment wrapText="1"/>
    </xf>
    <xf numFmtId="0" fontId="3" fillId="0" borderId="10" xfId="1" applyFill="1" applyBorder="1"/>
    <xf numFmtId="0" fontId="12" fillId="0" borderId="10" xfId="0" applyFont="1" applyBorder="1" applyAlignment="1">
      <alignment wrapText="1"/>
    </xf>
    <xf numFmtId="0" fontId="12" fillId="0" borderId="10" xfId="0" applyFont="1" applyBorder="1"/>
    <xf numFmtId="4" fontId="12" fillId="0" borderId="0" xfId="0" applyNumberFormat="1" applyFont="1"/>
    <xf numFmtId="4" fontId="12" fillId="0" borderId="10" xfId="0" applyNumberFormat="1" applyFont="1" applyBorder="1" applyAlignment="1">
      <alignment horizontal="center" vertical="center"/>
    </xf>
    <xf numFmtId="4" fontId="12" fillId="0" borderId="10" xfId="0" applyNumberFormat="1" applyFont="1" applyBorder="1" applyAlignment="1">
      <alignment horizontal="center" vertical="center" wrapText="1"/>
    </xf>
    <xf numFmtId="0" fontId="3" fillId="0" borderId="10" xfId="1" applyBorder="1" applyAlignment="1" applyProtection="1">
      <alignment horizontal="center" vertical="center"/>
    </xf>
    <xf numFmtId="0" fontId="19" fillId="0" borderId="0" xfId="0" applyFont="1"/>
    <xf numFmtId="0" fontId="19" fillId="0" borderId="0" xfId="0" applyFont="1" applyAlignment="1">
      <alignment wrapText="1"/>
    </xf>
    <xf numFmtId="0" fontId="12" fillId="0" borderId="0" xfId="0" applyFont="1" applyAlignment="1">
      <alignment horizontal="center"/>
    </xf>
    <xf numFmtId="0" fontId="12" fillId="0" borderId="0" xfId="0" applyFont="1" applyAlignment="1">
      <alignment horizontal="center" wrapText="1"/>
    </xf>
    <xf numFmtId="0" fontId="18" fillId="6" borderId="23" xfId="0" applyFont="1" applyFill="1" applyBorder="1" applyAlignment="1">
      <alignment horizontal="center" vertical="center" wrapText="1"/>
    </xf>
    <xf numFmtId="0" fontId="18" fillId="6" borderId="23" xfId="0" applyFont="1" applyFill="1" applyBorder="1" applyAlignment="1">
      <alignment horizontal="center" vertical="center"/>
    </xf>
    <xf numFmtId="0" fontId="19" fillId="0" borderId="10" xfId="0" applyFont="1" applyBorder="1" applyAlignment="1">
      <alignment horizontal="center" vertical="center" wrapText="1"/>
    </xf>
    <xf numFmtId="14" fontId="19" fillId="0" borderId="10" xfId="0" applyNumberFormat="1" applyFont="1" applyBorder="1" applyAlignment="1">
      <alignment horizontal="center" vertical="center" wrapText="1"/>
    </xf>
    <xf numFmtId="4" fontId="19" fillId="0" borderId="10" xfId="0" applyNumberFormat="1" applyFont="1" applyBorder="1" applyAlignment="1">
      <alignment horizontal="center" vertical="center" wrapText="1"/>
    </xf>
    <xf numFmtId="0" fontId="20" fillId="0" borderId="10" xfId="1" applyFont="1" applyBorder="1" applyAlignment="1">
      <alignment horizontal="center" wrapText="1"/>
    </xf>
    <xf numFmtId="0" fontId="18" fillId="6" borderId="10" xfId="0" applyFont="1" applyFill="1" applyBorder="1" applyAlignment="1">
      <alignment horizontal="center" vertical="center" wrapText="1"/>
    </xf>
    <xf numFmtId="0" fontId="18" fillId="6" borderId="10" xfId="0" applyFont="1" applyFill="1" applyBorder="1" applyAlignment="1">
      <alignment horizontal="center" vertical="center"/>
    </xf>
    <xf numFmtId="0" fontId="0" fillId="0" borderId="10" xfId="0" applyBorder="1" applyAlignment="1">
      <alignment vertical="top" wrapText="1"/>
    </xf>
    <xf numFmtId="14" fontId="0" fillId="0" borderId="10" xfId="0" applyNumberFormat="1" applyBorder="1" applyAlignment="1">
      <alignment vertical="top" wrapText="1"/>
    </xf>
    <xf numFmtId="4" fontId="0" fillId="0" borderId="10" xfId="0" applyNumberFormat="1" applyBorder="1" applyAlignment="1">
      <alignment vertical="top" wrapText="1"/>
    </xf>
    <xf numFmtId="0" fontId="12" fillId="0" borderId="10" xfId="0" applyFont="1" applyBorder="1" applyAlignment="1">
      <alignment horizontal="center" vertical="center" wrapText="1"/>
    </xf>
    <xf numFmtId="14" fontId="12" fillId="0" borderId="10" xfId="0" applyNumberFormat="1" applyFont="1" applyBorder="1" applyAlignment="1">
      <alignment horizontal="center" vertical="center" wrapText="1"/>
    </xf>
    <xf numFmtId="14" fontId="12" fillId="0" borderId="0" xfId="0" applyNumberFormat="1" applyFont="1"/>
    <xf numFmtId="4" fontId="12" fillId="0" borderId="0" xfId="0" applyNumberFormat="1" applyFont="1" applyAlignment="1">
      <alignment wrapText="1"/>
    </xf>
    <xf numFmtId="0" fontId="17" fillId="5" borderId="0" xfId="0" applyFont="1" applyFill="1"/>
    <xf numFmtId="4" fontId="21" fillId="0" borderId="10" xfId="0" applyNumberFormat="1" applyFont="1" applyBorder="1" applyAlignment="1">
      <alignment horizontal="center" vertical="center" wrapText="1"/>
    </xf>
    <xf numFmtId="4" fontId="0" fillId="0" borderId="10" xfId="0" applyNumberFormat="1" applyBorder="1" applyAlignment="1">
      <alignment horizontal="center" vertical="center" wrapText="1"/>
    </xf>
    <xf numFmtId="0" fontId="0" fillId="0" borderId="10" xfId="0" applyBorder="1"/>
    <xf numFmtId="14" fontId="0" fillId="0" borderId="10" xfId="0" applyNumberFormat="1" applyBorder="1"/>
    <xf numFmtId="0" fontId="0" fillId="0" borderId="10" xfId="0" applyBorder="1" applyAlignment="1">
      <alignment wrapText="1"/>
    </xf>
    <xf numFmtId="4" fontId="21" fillId="0" borderId="10" xfId="0" applyNumberFormat="1" applyFont="1" applyBorder="1"/>
    <xf numFmtId="4" fontId="0" fillId="0" borderId="10" xfId="0" applyNumberFormat="1" applyBorder="1"/>
    <xf numFmtId="0" fontId="18" fillId="6" borderId="13" xfId="0" applyFont="1" applyFill="1" applyBorder="1" applyAlignment="1">
      <alignment horizontal="center" vertical="center" wrapText="1"/>
    </xf>
    <xf numFmtId="0" fontId="18" fillId="6" borderId="23" xfId="0" applyFont="1" applyFill="1" applyBorder="1" applyAlignment="1">
      <alignment horizontal="center" vertical="center" wrapText="1"/>
    </xf>
    <xf numFmtId="0" fontId="18" fillId="6" borderId="14" xfId="0" applyFont="1" applyFill="1" applyBorder="1" applyAlignment="1">
      <alignment horizontal="center" vertical="center" wrapText="1"/>
    </xf>
    <xf numFmtId="0" fontId="18" fillId="6" borderId="24" xfId="0" applyFont="1" applyFill="1" applyBorder="1" applyAlignment="1">
      <alignment horizontal="center" vertical="center" wrapText="1"/>
    </xf>
    <xf numFmtId="0" fontId="12" fillId="0" borderId="0" xfId="0" applyFont="1" applyAlignment="1">
      <alignment horizontal="center"/>
    </xf>
    <xf numFmtId="0" fontId="13" fillId="5" borderId="0" xfId="0" applyFont="1" applyFill="1" applyAlignment="1">
      <alignment horizontal="center" vertical="center"/>
    </xf>
    <xf numFmtId="0" fontId="14" fillId="5" borderId="0" xfId="0" applyFont="1" applyFill="1" applyAlignment="1">
      <alignment horizontal="center"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17" fillId="5" borderId="0" xfId="0" applyFont="1" applyFill="1" applyAlignment="1">
      <alignment horizontal="center"/>
    </xf>
    <xf numFmtId="0" fontId="18" fillId="6" borderId="12" xfId="0" applyFont="1" applyFill="1" applyBorder="1" applyAlignment="1">
      <alignment horizontal="center" vertical="center" wrapText="1"/>
    </xf>
    <xf numFmtId="0" fontId="18" fillId="6" borderId="22" xfId="0" applyFont="1" applyFill="1" applyBorder="1" applyAlignment="1">
      <alignment horizontal="center" vertical="center" wrapText="1"/>
    </xf>
    <xf numFmtId="0" fontId="17" fillId="5" borderId="8" xfId="0" applyFont="1" applyFill="1" applyBorder="1" applyAlignment="1">
      <alignment horizontal="center"/>
    </xf>
    <xf numFmtId="0" fontId="18" fillId="6" borderId="10" xfId="0" applyFont="1" applyFill="1" applyBorder="1" applyAlignment="1">
      <alignment horizontal="center" vertical="center" wrapText="1"/>
    </xf>
    <xf numFmtId="0" fontId="18" fillId="6" borderId="27" xfId="0" applyFont="1" applyFill="1" applyBorder="1" applyAlignment="1">
      <alignment horizontal="center" vertical="center" wrapText="1"/>
    </xf>
    <xf numFmtId="0" fontId="18" fillId="6" borderId="29"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8"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8" fillId="6" borderId="32" xfId="0" applyFont="1" applyFill="1" applyBorder="1" applyAlignment="1">
      <alignment horizontal="center" vertical="center" wrapText="1"/>
    </xf>
    <xf numFmtId="0" fontId="18" fillId="6" borderId="30" xfId="0" applyFont="1" applyFill="1" applyBorder="1" applyAlignment="1">
      <alignment horizontal="center" vertical="center" wrapText="1"/>
    </xf>
    <xf numFmtId="0" fontId="18" fillId="6" borderId="33" xfId="0" applyFont="1" applyFill="1" applyBorder="1" applyAlignment="1">
      <alignment horizontal="center" vertical="center" wrapText="1"/>
    </xf>
    <xf numFmtId="0" fontId="18" fillId="6" borderId="34" xfId="0" applyFont="1" applyFill="1" applyBorder="1" applyAlignment="1">
      <alignment horizontal="center" vertical="center" wrapText="1"/>
    </xf>
    <xf numFmtId="0" fontId="18" fillId="6" borderId="34" xfId="0" applyFont="1" applyFill="1" applyBorder="1" applyAlignment="1">
      <alignment horizontal="center" vertical="center"/>
    </xf>
    <xf numFmtId="0" fontId="18" fillId="6" borderId="1" xfId="0" applyFont="1" applyFill="1" applyBorder="1" applyAlignment="1">
      <alignment horizontal="center" vertical="center"/>
    </xf>
    <xf numFmtId="0" fontId="10" fillId="4" borderId="26"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8" fillId="3" borderId="0" xfId="0" applyFont="1" applyFill="1" applyAlignment="1">
      <alignment horizontal="center" vertical="center"/>
    </xf>
    <xf numFmtId="0" fontId="10" fillId="4" borderId="25"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15"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3" fillId="0" borderId="0" xfId="1"/>
    <xf numFmtId="0" fontId="0" fillId="0" borderId="0" xfId="0"/>
    <xf numFmtId="0" fontId="5" fillId="0" borderId="2" xfId="0" applyFont="1" applyBorder="1" applyAlignment="1">
      <alignment horizontal="justify" vertical="justify"/>
    </xf>
    <xf numFmtId="0" fontId="5" fillId="0" borderId="3" xfId="0" applyFont="1" applyBorder="1" applyAlignment="1">
      <alignment horizontal="justify" vertical="justify"/>
    </xf>
    <xf numFmtId="0" fontId="5" fillId="0" borderId="4" xfId="0" applyFont="1" applyBorder="1" applyAlignment="1">
      <alignment horizontal="justify" vertical="justify"/>
    </xf>
    <xf numFmtId="0" fontId="5" fillId="0" borderId="5" xfId="0" applyFont="1" applyBorder="1" applyAlignment="1">
      <alignment horizontal="justify" vertical="justify"/>
    </xf>
    <xf numFmtId="0" fontId="5" fillId="0" borderId="0" xfId="0" applyFont="1" applyAlignment="1">
      <alignment horizontal="justify" vertical="justify"/>
    </xf>
    <xf numFmtId="0" fontId="5" fillId="0" borderId="6" xfId="0" applyFont="1" applyBorder="1" applyAlignment="1">
      <alignment horizontal="justify" vertical="justify"/>
    </xf>
    <xf numFmtId="0" fontId="1" fillId="0" borderId="0" xfId="0" applyFont="1" applyAlignment="1">
      <alignment vertical="center"/>
    </xf>
    <xf numFmtId="0" fontId="3" fillId="0" borderId="0" xfId="1" applyAlignment="1">
      <alignment vertical="center"/>
    </xf>
    <xf numFmtId="0" fontId="3" fillId="0" borderId="10" xfId="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3</xdr:row>
      <xdr:rowOff>228600</xdr:rowOff>
    </xdr:to>
    <xdr:pic>
      <xdr:nvPicPr>
        <xdr:cNvPr id="2" name="Picture 9">
          <a:extLst>
            <a:ext uri="{FF2B5EF4-FFF2-40B4-BE49-F238E27FC236}">
              <a16:creationId xmlns:a16="http://schemas.microsoft.com/office/drawing/2014/main" id="{337B7C61-018A-904F-A7CC-A7EAF535AE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67409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497416</xdr:colOff>
      <xdr:row>4</xdr:row>
      <xdr:rowOff>19050</xdr:rowOff>
    </xdr:to>
    <xdr:pic>
      <xdr:nvPicPr>
        <xdr:cNvPr id="2" name="Picture 9">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75664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4</xdr:row>
      <xdr:rowOff>19050</xdr:rowOff>
    </xdr:to>
    <xdr:pic>
      <xdr:nvPicPr>
        <xdr:cNvPr id="2" name="Picture 9">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75664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7334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7334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73342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7334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7334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0200" cy="7334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762000</xdr:colOff>
      <xdr:row>3</xdr:row>
      <xdr:rowOff>19050</xdr:rowOff>
    </xdr:to>
    <xdr:pic>
      <xdr:nvPicPr>
        <xdr:cNvPr id="2" name="Picture 9">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0200" cy="733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3</xdr:row>
      <xdr:rowOff>228600</xdr:rowOff>
    </xdr:to>
    <xdr:pic>
      <xdr:nvPicPr>
        <xdr:cNvPr id="2" name="Picture 9">
          <a:extLst>
            <a:ext uri="{FF2B5EF4-FFF2-40B4-BE49-F238E27FC236}">
              <a16:creationId xmlns:a16="http://schemas.microsoft.com/office/drawing/2014/main" id="{7128A463-9180-5D45-9121-28C1C2A288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67409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670921"/>
    <xdr:pic>
      <xdr:nvPicPr>
        <xdr:cNvPr id="2" name="Picture 9">
          <a:extLst>
            <a:ext uri="{FF2B5EF4-FFF2-40B4-BE49-F238E27FC236}">
              <a16:creationId xmlns:a16="http://schemas.microsoft.com/office/drawing/2014/main" id="{A232CEE8-66A0-44EB-AA2F-CD073C77A3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6709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670921"/>
    <xdr:pic>
      <xdr:nvPicPr>
        <xdr:cNvPr id="2" name="Picture 9">
          <a:extLst>
            <a:ext uri="{FF2B5EF4-FFF2-40B4-BE49-F238E27FC236}">
              <a16:creationId xmlns:a16="http://schemas.microsoft.com/office/drawing/2014/main" id="{D122A886-8B70-4134-870A-E44DB5134E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6709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3</xdr:row>
      <xdr:rowOff>228600</xdr:rowOff>
    </xdr:to>
    <xdr:pic>
      <xdr:nvPicPr>
        <xdr:cNvPr id="2" name="Picture 9">
          <a:extLst>
            <a:ext uri="{FF2B5EF4-FFF2-40B4-BE49-F238E27FC236}">
              <a16:creationId xmlns:a16="http://schemas.microsoft.com/office/drawing/2014/main" id="{45F43483-1F1C-4CE2-9027-F62D334958D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67092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240241</xdr:colOff>
      <xdr:row>4</xdr:row>
      <xdr:rowOff>123825</xdr:rowOff>
    </xdr:to>
    <xdr:pic>
      <xdr:nvPicPr>
        <xdr:cNvPr id="2" name="Picture 9">
          <a:extLst>
            <a:ext uri="{FF2B5EF4-FFF2-40B4-BE49-F238E27FC236}">
              <a16:creationId xmlns:a16="http://schemas.microsoft.com/office/drawing/2014/main" id="{085DBEDB-2D95-47B6-BFE0-FED1ECAC253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7566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21538</xdr:colOff>
      <xdr:row>1</xdr:row>
      <xdr:rowOff>253004</xdr:rowOff>
    </xdr:from>
    <xdr:ext cx="1504578" cy="756646"/>
    <xdr:pic>
      <xdr:nvPicPr>
        <xdr:cNvPr id="2" name="Picture 9">
          <a:extLst>
            <a:ext uri="{FF2B5EF4-FFF2-40B4-BE49-F238E27FC236}">
              <a16:creationId xmlns:a16="http://schemas.microsoft.com/office/drawing/2014/main" id="{A64D66FC-D9B7-42B3-8C20-FC9EED08042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538" y="376829"/>
          <a:ext cx="1504578" cy="75664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630766</xdr:colOff>
      <xdr:row>3</xdr:row>
      <xdr:rowOff>228600</xdr:rowOff>
    </xdr:to>
    <xdr:pic>
      <xdr:nvPicPr>
        <xdr:cNvPr id="2" name="Picture 9">
          <a:extLst>
            <a:ext uri="{FF2B5EF4-FFF2-40B4-BE49-F238E27FC236}">
              <a16:creationId xmlns:a16="http://schemas.microsoft.com/office/drawing/2014/main" id="{F85E6E3D-60A2-4815-9923-E104860773D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67092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497416</xdr:colOff>
      <xdr:row>4</xdr:row>
      <xdr:rowOff>19050</xdr:rowOff>
    </xdr:to>
    <xdr:pic>
      <xdr:nvPicPr>
        <xdr:cNvPr id="2" name="Picture 9">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504578" cy="75664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3"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dir/Aviso_OT.pdf" TargetMode="External"/><Relationship Id="rId12" Type="http://schemas.openxmlformats.org/officeDocument/2006/relationships/drawing" Target="../drawings/drawing1.xml"/><Relationship Id="rId2" Type="http://schemas.openxmlformats.org/officeDocument/2006/relationships/hyperlink" Target="https://www.poderjudicialcdmx.gob.mx/transparenciat/dir/Aviso_OT.pdf" TargetMode="External"/><Relationship Id="rId1" Type="http://schemas.openxmlformats.org/officeDocument/2006/relationships/hyperlink" Target="https://www.poderjudicialcdmx.gob.mx/transparenciat/dir/Aviso_OT.pdf" TargetMode="External"/><Relationship Id="rId6" Type="http://schemas.openxmlformats.org/officeDocument/2006/relationships/hyperlink" Target="https://www.poderjudicialcdmx.gob.mx/transparenciat/dir/Aviso_OT.pdf" TargetMode="External"/><Relationship Id="rId11" Type="http://schemas.openxmlformats.org/officeDocument/2006/relationships/printerSettings" Target="../printerSettings/printerSettings1.bin"/><Relationship Id="rId5" Type="http://schemas.openxmlformats.org/officeDocument/2006/relationships/hyperlink" Target="https://www.poderjudicialcdmx.gob.mx/transparenciat/dir/Aviso_OT.pdf" TargetMode="External"/><Relationship Id="rId10" Type="http://schemas.openxmlformats.org/officeDocument/2006/relationships/hyperlink" Target="https://www.poderjudicialcdmx.gob.mx/transparenciat/dir/Aviso_OT.pdf" TargetMode="External"/><Relationship Id="rId4" Type="http://schemas.openxmlformats.org/officeDocument/2006/relationships/hyperlink" Target="https://www.poderjudicialcdmx.gob.mx/transparenciat/dir/Aviso_OT.pdf" TargetMode="External"/><Relationship Id="rId9" Type="http://schemas.openxmlformats.org/officeDocument/2006/relationships/hyperlink" Target="https://www.poderjudicialcdmx.gob.mx/transparenciat/dir/Aviso_OT.pdf"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poderjudicialcdmx.gob.mx/transparenciat/121/DERF/T02-2023/Edo_Anal_Ejer_Pptal_2do_Inf_Trim_23.pdf" TargetMode="External"/><Relationship Id="rId7" Type="http://schemas.openxmlformats.org/officeDocument/2006/relationships/drawing" Target="../drawings/drawing10.xml"/><Relationship Id="rId2" Type="http://schemas.openxmlformats.org/officeDocument/2006/relationships/hyperlink" Target="http://www.poderjudicialcdmx.gob.mx/transparenciat/121/DERF/T02-2023/Edo_Anal_Ejer_Pptal_2do_Inf_Trim_23.pdf" TargetMode="External"/><Relationship Id="rId1" Type="http://schemas.openxmlformats.org/officeDocument/2006/relationships/hyperlink" Target="http://www.poderjudicialcdmx.gob.mx/transparenciat/121/DERF/T02-2023/Edo_Anal_Ejer_Pptal_2do_Inf_Trim_23.pdf" TargetMode="External"/><Relationship Id="rId6" Type="http://schemas.openxmlformats.org/officeDocument/2006/relationships/hyperlink" Target="http://www.poderjudicialcdmx.gob.mx/transparenciat/121/DERF/T02-2023/Edo_Anal_Ejer_Pptal_2do_Inf_Trim_23.pdf" TargetMode="External"/><Relationship Id="rId5" Type="http://schemas.openxmlformats.org/officeDocument/2006/relationships/hyperlink" Target="http://www.poderjudicialcdmx.gob.mx/transparenciat/121/DERF/T02-2023/Edo_Anal_Ejer_Pptal_2do_Inf_Trim_23.pdf" TargetMode="External"/><Relationship Id="rId4" Type="http://schemas.openxmlformats.org/officeDocument/2006/relationships/hyperlink" Target="http://www.poderjudicialcdmx.gob.mx/transparenciat/121/DERF/T02-2023/Edo_Anal_Ejer_Pptal_2do_Inf_Trim_23.pdf"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www.poderjudicialcdmx.gob.mx/transparenciat/121/DERF/T01-2023/Edo_Anal_Ejer_Pptal_Partida_1er_Trim_23.pdf" TargetMode="External"/><Relationship Id="rId7" Type="http://schemas.openxmlformats.org/officeDocument/2006/relationships/drawing" Target="../drawings/drawing11.xml"/><Relationship Id="rId2" Type="http://schemas.openxmlformats.org/officeDocument/2006/relationships/hyperlink" Target="http://www.poderjudicialcdmx.gob.mx/transparenciat/121/DERF/T01-2023/Edo_Anal_Ejer_Pptal_Partida_1er_Trim_23.pdf" TargetMode="External"/><Relationship Id="rId1" Type="http://schemas.openxmlformats.org/officeDocument/2006/relationships/hyperlink" Target="http://www.poderjudicialcdmx.gob.mx/transparenciat/121/DERF/T01-2023/Edo_Anal_Ejer_Pptal_Partida_1er_Trim_23.pdf" TargetMode="External"/><Relationship Id="rId6" Type="http://schemas.openxmlformats.org/officeDocument/2006/relationships/hyperlink" Target="http://www.poderjudicialcdmx.gob.mx/transparenciat/121/DERF/T01-2023/Edo_Anal_Ejer_Pptal_Partida_1er_Trim_23.pdf" TargetMode="External"/><Relationship Id="rId5" Type="http://schemas.openxmlformats.org/officeDocument/2006/relationships/hyperlink" Target="http://www.poderjudicialcdmx.gob.mx/transparenciat/121/DERF/T01-2023/Edo_Anal_Ejer_Pptal_Partida_1er_Trim_23.pdf" TargetMode="External"/><Relationship Id="rId4" Type="http://schemas.openxmlformats.org/officeDocument/2006/relationships/hyperlink" Target="http://www.poderjudicialcdmx.gob.mx/transparenciat/121/DERF/T01-2023/Edo_Anal_Ejer_Pptal_Partida_1er_Trim_23.pdf"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poderjudicialcdmx.gob.mx/transparenciat/121/DERF/T04-2022/Edo_Anal_Ejer_Pptal_4to_Inf_Trim_22.pdf" TargetMode="External"/><Relationship Id="rId7" Type="http://schemas.openxmlformats.org/officeDocument/2006/relationships/drawing" Target="../drawings/drawing12.xml"/><Relationship Id="rId2" Type="http://schemas.openxmlformats.org/officeDocument/2006/relationships/hyperlink" Target="http://www.poderjudicialcdmx.gob.mx/transparenciat/121/DERF/T04-2022/Edo_Anal_Ejer_Pptal_4to_Inf_Trim_22.pdf" TargetMode="External"/><Relationship Id="rId1" Type="http://schemas.openxmlformats.org/officeDocument/2006/relationships/hyperlink" Target="http://www.poderjudicialcdmx.gob.mx/transparenciat/121/DERF/T04-2022/Edo_Anal_Ejer_Pptal_4to_Inf_Trim_22.pdf" TargetMode="External"/><Relationship Id="rId6" Type="http://schemas.openxmlformats.org/officeDocument/2006/relationships/hyperlink" Target="http://www.poderjudicialcdmx.gob.mx/transparenciat/121/DERF/T04-2022/Edo_Anal_Ejer_Pptal_4to_Inf_Trim_22.pdf" TargetMode="External"/><Relationship Id="rId5" Type="http://schemas.openxmlformats.org/officeDocument/2006/relationships/hyperlink" Target="http://www.poderjudicialcdmx.gob.mx/transparenciat/121/DERF/T04-2022/Edo_Anal_Ejer_Pptal_4to_Inf_Trim_22.pdf" TargetMode="External"/><Relationship Id="rId4" Type="http://schemas.openxmlformats.org/officeDocument/2006/relationships/hyperlink" Target="http://www.poderjudicialcdmx.gob.mx/transparenciat/121/DERF/T04-2022/Edo_Anal_Ejer_Pptal_4to_Inf_Trim_22.pdf"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poderjudicialcdmx.gob.mx/transparenciat/121/DERF/T03-2022/Edo_Anal_Ejer_Pptal_3er_Inf_Trim_22.pdf" TargetMode="External"/><Relationship Id="rId7" Type="http://schemas.openxmlformats.org/officeDocument/2006/relationships/drawing" Target="../drawings/drawing13.xml"/><Relationship Id="rId2" Type="http://schemas.openxmlformats.org/officeDocument/2006/relationships/hyperlink" Target="http://www.poderjudicialcdmx.gob.mx/transparenciat/121/DERF/T03-2022/Edo_Anal_Ejer_Pptal_3er_Inf_Trim_22.pdf" TargetMode="External"/><Relationship Id="rId1" Type="http://schemas.openxmlformats.org/officeDocument/2006/relationships/hyperlink" Target="http://www.poderjudicialcdmx.gob.mx/transparenciat/121/DERF/T03-2022/Edo_Anal_Ejer_Pptal_3er_Inf_Trim_22.pdf" TargetMode="External"/><Relationship Id="rId6" Type="http://schemas.openxmlformats.org/officeDocument/2006/relationships/hyperlink" Target="http://www.poderjudicialcdmx.gob.mx/transparenciat/121/DERF/T03-2022/Edo_Anal_Ejer_Pptal_3er_Inf_Trim_22.pdf" TargetMode="External"/><Relationship Id="rId5" Type="http://schemas.openxmlformats.org/officeDocument/2006/relationships/hyperlink" Target="http://www.poderjudicialcdmx.gob.mx/transparenciat/121/DERF/T03-2022/Edo_Anal_Ejer_Pptal_3er_Inf_Trim_22.pdf" TargetMode="External"/><Relationship Id="rId4" Type="http://schemas.openxmlformats.org/officeDocument/2006/relationships/hyperlink" Target="http://www.poderjudicialcdmx.gob.mx/transparenciat/121/DERF/T03-2022/Edo_Anal_Ejer_Pptal_3er_Inf_Trim_22.pdf"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poderjudicialcdmx.gob.mx/transparenciat/121/DERF/T02-2022/Edo_Anal_Ejer_Pptal_2do_Inf_Trim_22.pdf" TargetMode="External"/><Relationship Id="rId7" Type="http://schemas.openxmlformats.org/officeDocument/2006/relationships/drawing" Target="../drawings/drawing14.xml"/><Relationship Id="rId2" Type="http://schemas.openxmlformats.org/officeDocument/2006/relationships/hyperlink" Target="http://www.poderjudicialcdmx.gob.mx/transparenciat/121/DERF/T02-2022/Edo_Anal_Ejer_Pptal_2do_Inf_Trim_22.pdf" TargetMode="External"/><Relationship Id="rId1" Type="http://schemas.openxmlformats.org/officeDocument/2006/relationships/hyperlink" Target="http://www.poderjudicialcdmx.gob.mx/transparenciat/121/DERF/T02-2022/Edo_Anal_Ejer_Pptal_2do_Inf_Trim_22.pdf" TargetMode="External"/><Relationship Id="rId6" Type="http://schemas.openxmlformats.org/officeDocument/2006/relationships/hyperlink" Target="http://www.poderjudicialcdmx.gob.mx/transparenciat/121/DERF/T02-2022/Edo_Anal_Ejer_Pptal_2do_Inf_Trim_22.pdf" TargetMode="External"/><Relationship Id="rId5" Type="http://schemas.openxmlformats.org/officeDocument/2006/relationships/hyperlink" Target="http://www.poderjudicialcdmx.gob.mx/transparenciat/121/DERF/T02-2022/Edo_Anal_Ejer_Pptal_2do_Inf_Trim_22.pdf" TargetMode="External"/><Relationship Id="rId4" Type="http://schemas.openxmlformats.org/officeDocument/2006/relationships/hyperlink" Target="http://www.poderjudicialcdmx.gob.mx/transparenciat/121/DERF/T02-2022/Edo_Anal_Ejer_Pptal_2do_Inf_Trim_22.pdf"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poderjudicialcdmx.gob.mx/transparenciat/121/DERF/T01-2022/Edo_Anal_Ejer_Pptal_1er_Inf_Trim_22.pdf" TargetMode="External"/><Relationship Id="rId7" Type="http://schemas.openxmlformats.org/officeDocument/2006/relationships/drawing" Target="../drawings/drawing15.xml"/><Relationship Id="rId2" Type="http://schemas.openxmlformats.org/officeDocument/2006/relationships/hyperlink" Target="http://www.poderjudicialcdmx.gob.mx/transparenciat/121/DERF/T01-2022/Edo_Anal_Ejer_Pptal_1er_Inf_Trim_22.pdf" TargetMode="External"/><Relationship Id="rId1" Type="http://schemas.openxmlformats.org/officeDocument/2006/relationships/hyperlink" Target="http://www.poderjudicialcdmx.gob.mx/transparenciat/121/DERF/T01-2022/Edo_Anal_Ejer_Pptal_1er_Inf_Trim_22.pdf" TargetMode="External"/><Relationship Id="rId6" Type="http://schemas.openxmlformats.org/officeDocument/2006/relationships/hyperlink" Target="http://www.poderjudicialcdmx.gob.mx/transparenciat/121/DERF/T01-2022/Edo_Anal_Ejer_Pptal_1er_Inf_Trim_22.pdf" TargetMode="External"/><Relationship Id="rId5" Type="http://schemas.openxmlformats.org/officeDocument/2006/relationships/hyperlink" Target="http://www.poderjudicialcdmx.gob.mx/transparenciat/121/DERF/T01-2022/Edo_Anal_Ejer_Pptal_1er_Inf_Trim_22.pdf" TargetMode="External"/><Relationship Id="rId4" Type="http://schemas.openxmlformats.org/officeDocument/2006/relationships/hyperlink" Target="http://www.poderjudicialcdmx.gob.mx/transparenciat/121/DERF/T01-2022/Edo_Anal_Ejer_Pptal_1er_Inf_Trim_22.pdf"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poderjudicialcdmx.gob.mx/transparenciat/121/DERF/T04-2021/EDO_ANAL_EJER_PPTA_4TO_INF_TRIM.pdf" TargetMode="External"/><Relationship Id="rId7" Type="http://schemas.openxmlformats.org/officeDocument/2006/relationships/drawing" Target="../drawings/drawing16.xml"/><Relationship Id="rId2" Type="http://schemas.openxmlformats.org/officeDocument/2006/relationships/hyperlink" Target="http://www.poderjudicialcdmx.gob.mx/transparenciat/121/DERF/T04-2021/EDO_ANAL_EJER_PPTA_4TO_INF_TRIM.pdf" TargetMode="External"/><Relationship Id="rId1" Type="http://schemas.openxmlformats.org/officeDocument/2006/relationships/hyperlink" Target="http://www.poderjudicialcdmx.gob.mx/transparenciat/121/DERF/T04-2021/EDO_ANAL_EJER_PPTA_4TO_INF_TRIM.pdf" TargetMode="External"/><Relationship Id="rId6" Type="http://schemas.openxmlformats.org/officeDocument/2006/relationships/hyperlink" Target="http://www.poderjudicialcdmx.gob.mx/transparenciat/121/DERF/T04-2021/EDO_ANAL_EJER_PPTA_4TO_INF_TRIM.pdf" TargetMode="External"/><Relationship Id="rId5" Type="http://schemas.openxmlformats.org/officeDocument/2006/relationships/hyperlink" Target="http://www.poderjudicialcdmx.gob.mx/transparenciat/121/DERF/T04-2021/EDO_ANAL_EJER_PPTA_4TO_INF_TRIM.pdf" TargetMode="External"/><Relationship Id="rId4" Type="http://schemas.openxmlformats.org/officeDocument/2006/relationships/hyperlink" Target="http://www.poderjudicialcdmx.gob.mx/transparenciat/121/DERF/T04-2021/EDO_ANAL_EJER_PPTA_4TO_INF_TRIM.pdf" TargetMode="External"/></Relationships>
</file>

<file path=xl/worksheets/_rels/sheet17.xml.rels><?xml version="1.0" encoding="UTF-8" standalone="yes"?>
<Relationships xmlns="http://schemas.openxmlformats.org/package/2006/relationships"><Relationship Id="rId2" Type="http://schemas.openxmlformats.org/officeDocument/2006/relationships/hyperlink" Target="http://www.poderjudicialcdmx.gob.mx/transparenciat/121/DERF/T03-2021/3ER_IAT_2021.pdf" TargetMode="External"/><Relationship Id="rId1" Type="http://schemas.openxmlformats.org/officeDocument/2006/relationships/hyperlink" Target="http://www.poderjudicialcdmx.gob.mx/transparenciat/121/DERF/T03-2021/3ER_IAT_2021.pdf"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poderjudicialcdmx.gob.mx/transparenciat/121/DERF/T02-2021/2DO_IAT_2021.pdf" TargetMode="External"/><Relationship Id="rId13" Type="http://schemas.openxmlformats.org/officeDocument/2006/relationships/drawing" Target="../drawings/drawing17.xml"/><Relationship Id="rId3" Type="http://schemas.openxmlformats.org/officeDocument/2006/relationships/hyperlink" Target="http://www.poderjudicialcdmx.gob.mx/transparenciat/121/DERF/T01-2021/1ER_IAT_2021.pdf" TargetMode="External"/><Relationship Id="rId7" Type="http://schemas.openxmlformats.org/officeDocument/2006/relationships/hyperlink" Target="http://www.poderjudicialcdmx.gob.mx/transparenciat/121/DERF/T02-2021/2DO_IAT_2021.pdf" TargetMode="External"/><Relationship Id="rId12" Type="http://schemas.openxmlformats.org/officeDocument/2006/relationships/hyperlink" Target="http://www.poderjudicialcdmx.gob.mx/transparenciat/121/DERF/T02-2021/2DO_IAT_2021.pdf" TargetMode="External"/><Relationship Id="rId2" Type="http://schemas.openxmlformats.org/officeDocument/2006/relationships/hyperlink" Target="http://www.poderjudicialcdmx.gob.mx/transparenciat/121/DERF/T01-2021/1ER_IAT_2021.pdf" TargetMode="External"/><Relationship Id="rId1" Type="http://schemas.openxmlformats.org/officeDocument/2006/relationships/hyperlink" Target="http://www.poderjudicialcdmx.gob.mx/transparenciat/121/DERF/T01-2021/1ER_IAT_2021.pdf" TargetMode="External"/><Relationship Id="rId6" Type="http://schemas.openxmlformats.org/officeDocument/2006/relationships/hyperlink" Target="http://www.poderjudicialcdmx.gob.mx/transparenciat/121/DERF/T01-2021/1ER_IAT_2021.pdf" TargetMode="External"/><Relationship Id="rId11" Type="http://schemas.openxmlformats.org/officeDocument/2006/relationships/hyperlink" Target="http://www.poderjudicialcdmx.gob.mx/transparenciat/121/DERF/T02-2021/2DO_IAT_2021.pdf" TargetMode="External"/><Relationship Id="rId5" Type="http://schemas.openxmlformats.org/officeDocument/2006/relationships/hyperlink" Target="http://www.poderjudicialcdmx.gob.mx/transparenciat/121/DERF/T01-2021/1ER_IAT_2021.pdf" TargetMode="External"/><Relationship Id="rId10" Type="http://schemas.openxmlformats.org/officeDocument/2006/relationships/hyperlink" Target="http://www.poderjudicialcdmx.gob.mx/transparenciat/121/DERF/T02-2021/2DO_IAT_2021.pdf" TargetMode="External"/><Relationship Id="rId4" Type="http://schemas.openxmlformats.org/officeDocument/2006/relationships/hyperlink" Target="http://www.poderjudicialcdmx.gob.mx/transparenciat/121/DERF/T01-2021/1ER_IAT_2021.pdf" TargetMode="External"/><Relationship Id="rId9" Type="http://schemas.openxmlformats.org/officeDocument/2006/relationships/hyperlink" Target="http://www.poderjudicialcdmx.gob.mx/transparenciat/121/DERF/T02-2021/2DO_IAT_2021.pdf"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poderjudicialcdmx.gob.mx/transparenciat/121/DERF/T02-2020/2_IAT_2020.pdf" TargetMode="External"/><Relationship Id="rId13" Type="http://schemas.openxmlformats.org/officeDocument/2006/relationships/hyperlink" Target="http://www.poderjudicialcdmx.gob.mx/transparenciat/121/DERF/T03-2020/3_IAT_2020.pdf" TargetMode="External"/><Relationship Id="rId18" Type="http://schemas.openxmlformats.org/officeDocument/2006/relationships/hyperlink" Target="http://www.poderjudicialcdmx.gob.mx/transparenciat/121/DERF/T03-2020/3_IAT_2020.pdf" TargetMode="External"/><Relationship Id="rId26" Type="http://schemas.openxmlformats.org/officeDocument/2006/relationships/drawing" Target="../drawings/drawing18.xml"/><Relationship Id="rId3" Type="http://schemas.openxmlformats.org/officeDocument/2006/relationships/hyperlink" Target="http://www.poderjudicialcdmx.gob.mx/transparenciat/121/DERF/T01-2020/4IAT_19_TSJ.pdf" TargetMode="External"/><Relationship Id="rId21" Type="http://schemas.openxmlformats.org/officeDocument/2006/relationships/hyperlink" Target="http://www.poderjudicialcdmx.gob.mx/transparenciat/121/DERF/T04-2020/4_IAT_2020.pdf" TargetMode="External"/><Relationship Id="rId7" Type="http://schemas.openxmlformats.org/officeDocument/2006/relationships/hyperlink" Target="http://www.poderjudicialcdmx.gob.mx/transparenciat/121/DERF/T02-2020/2_IAT_2020.pdf" TargetMode="External"/><Relationship Id="rId12" Type="http://schemas.openxmlformats.org/officeDocument/2006/relationships/hyperlink" Target="http://www.poderjudicialcdmx.gob.mx/transparenciat/121/DERF/T02-2020/2_IAT_2020.pdf" TargetMode="External"/><Relationship Id="rId17" Type="http://schemas.openxmlformats.org/officeDocument/2006/relationships/hyperlink" Target="http://www.poderjudicialcdmx.gob.mx/transparenciat/121/DERF/T03-2020/3_IAT_2020.pdf" TargetMode="External"/><Relationship Id="rId25" Type="http://schemas.openxmlformats.org/officeDocument/2006/relationships/printerSettings" Target="../printerSettings/printerSettings6.bin"/><Relationship Id="rId2" Type="http://schemas.openxmlformats.org/officeDocument/2006/relationships/hyperlink" Target="http://www.poderjudicialcdmx.gob.mx/transparenciat/121/DERF/T01-2020/4IAT_19_TSJ.pdf" TargetMode="External"/><Relationship Id="rId16" Type="http://schemas.openxmlformats.org/officeDocument/2006/relationships/hyperlink" Target="http://www.poderjudicialcdmx.gob.mx/transparenciat/121/DERF/T03-2020/3_IAT_2020.pdf" TargetMode="External"/><Relationship Id="rId20" Type="http://schemas.openxmlformats.org/officeDocument/2006/relationships/hyperlink" Target="http://www.poderjudicialcdmx.gob.mx/transparenciat/121/DERF/T04-2020/4_IAT_2020.pdf" TargetMode="External"/><Relationship Id="rId1" Type="http://schemas.openxmlformats.org/officeDocument/2006/relationships/hyperlink" Target="http://www.poderjudicialcdmx.gob.mx/transparenciat/121/DERF/T01-2020/4IAT_19_TSJ.pdf" TargetMode="External"/><Relationship Id="rId6" Type="http://schemas.openxmlformats.org/officeDocument/2006/relationships/hyperlink" Target="http://www.poderjudicialcdmx.gob.mx/transparenciat/121/DERF/T01-2020/4IAT_19_TSJ.pdf" TargetMode="External"/><Relationship Id="rId11" Type="http://schemas.openxmlformats.org/officeDocument/2006/relationships/hyperlink" Target="http://www.poderjudicialcdmx.gob.mx/transparenciat/121/DERF/T02-2020/2_IAT_2020.pdf" TargetMode="External"/><Relationship Id="rId24" Type="http://schemas.openxmlformats.org/officeDocument/2006/relationships/hyperlink" Target="http://www.poderjudicialcdmx.gob.mx/transparenciat/121/DERF/T04-2020/4_IAT_2020.pdf" TargetMode="External"/><Relationship Id="rId5" Type="http://schemas.openxmlformats.org/officeDocument/2006/relationships/hyperlink" Target="http://www.poderjudicialcdmx.gob.mx/transparenciat/121/DERF/T01-2020/4IAT_19_TSJ.pdf" TargetMode="External"/><Relationship Id="rId15" Type="http://schemas.openxmlformats.org/officeDocument/2006/relationships/hyperlink" Target="http://www.poderjudicialcdmx.gob.mx/transparenciat/121/DERF/T03-2020/3_IAT_2020.pdf" TargetMode="External"/><Relationship Id="rId23" Type="http://schemas.openxmlformats.org/officeDocument/2006/relationships/hyperlink" Target="http://www.poderjudicialcdmx.gob.mx/transparenciat/121/DERF/T04-2020/4_IAT_2020.pdf" TargetMode="External"/><Relationship Id="rId10" Type="http://schemas.openxmlformats.org/officeDocument/2006/relationships/hyperlink" Target="http://www.poderjudicialcdmx.gob.mx/transparenciat/121/DERF/T02-2020/2_IAT_2020.pdf" TargetMode="External"/><Relationship Id="rId19" Type="http://schemas.openxmlformats.org/officeDocument/2006/relationships/hyperlink" Target="http://www.poderjudicialcdmx.gob.mx/transparenciat/121/DERF/T04-2020/4_IAT_2020.pdf" TargetMode="External"/><Relationship Id="rId4" Type="http://schemas.openxmlformats.org/officeDocument/2006/relationships/hyperlink" Target="http://www.poderjudicialcdmx.gob.mx/transparenciat/121/DERF/T01-2020/4IAT_19_TSJ.pdf" TargetMode="External"/><Relationship Id="rId9" Type="http://schemas.openxmlformats.org/officeDocument/2006/relationships/hyperlink" Target="http://www.poderjudicialcdmx.gob.mx/transparenciat/121/DERF/T02-2020/2_IAT_2020.pdf" TargetMode="External"/><Relationship Id="rId14" Type="http://schemas.openxmlformats.org/officeDocument/2006/relationships/hyperlink" Target="http://www.poderjudicialcdmx.gob.mx/transparenciat/121/DERF/T03-2020/3_IAT_2020.pdf" TargetMode="External"/><Relationship Id="rId22" Type="http://schemas.openxmlformats.org/officeDocument/2006/relationships/hyperlink" Target="http://www.poderjudicialcdmx.gob.mx/transparenciat/121/DERF/T04-2020/4_IAT_2020.pd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poderjudicialcdmx.gob.mx/transparenciat/121/DERF/T02-2025/Edo_Anual_Eje_Pptal_2do_Trim.pdf" TargetMode="External"/><Relationship Id="rId2" Type="http://schemas.openxmlformats.org/officeDocument/2006/relationships/hyperlink" Target="https://www.poderjudicialcdmx.gob.mx/transparenciat/121/DERF/T02-2025/Edo_Anual_Eje_Pptal_2do_Trim.pdf" TargetMode="External"/><Relationship Id="rId1" Type="http://schemas.openxmlformats.org/officeDocument/2006/relationships/hyperlink" Target="https://www.poderjudicialcdmx.gob.mx/transparenciat/121/DERF/T02-2025/Edo_Anual_Eje_Pptal_2do_Trim.pdf"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poderjudicialcdmx.gob.mx/transparenciat/PNT/exceles/A121Fr21B_Ejercicio-de-los-eg_T03-2019.xlsx" TargetMode="External"/><Relationship Id="rId2" Type="http://schemas.openxmlformats.org/officeDocument/2006/relationships/hyperlink" Target="http://www.poderjudicialcdmx.gob.mx/transparenciat/PNT/exceles/A121Fr21B_Ejercicio-de-los-eg_T02-2019.xlsx" TargetMode="External"/><Relationship Id="rId1" Type="http://schemas.openxmlformats.org/officeDocument/2006/relationships/hyperlink" Target="http://www.poderjudicialcdmx.gob.mx/transparenciat/PNT/exceles/A121Fr21B_Ejercicio-de-los-eg_T01-2019.xlsx" TargetMode="External"/><Relationship Id="rId4" Type="http://schemas.openxmlformats.org/officeDocument/2006/relationships/hyperlink" Target="http://www.poderjudicialcdmx.gob.mx/transparenciat/PNT/exceles/A121Fr21B_Ejercicio-de-los-eg_T04-2019.xls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poderjudicialcdmx.gob.mx/transparenciat/121/DERF/T01-2025/Edo_Anual_Eje_Pptal.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poderjudicialcdmx.gob.mx/transparenciat/121/DERF/T04-2024/Edo_Anual_Eje_Pptal.pdf" TargetMode="External"/><Relationship Id="rId1" Type="http://schemas.openxmlformats.org/officeDocument/2006/relationships/hyperlink" Target="https://www.poderjudicialcdmx.gob.mx/transparenciat/121/DERF/T04-2024/Edo_Anual_Eje_Pptal.pdf"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poderjudicialcdmx.gob.mx/transparenciat/121/DERF/T03-2024/Edo_Anual_Ejer_Pptal_3er_Info_Trim_24.pdf" TargetMode="External"/><Relationship Id="rId2" Type="http://schemas.openxmlformats.org/officeDocument/2006/relationships/hyperlink" Target="https://www.poderjudicialcdmx.gob.mx/transparenciat/121/DERF/T03-2024/Edo_Anual_Ejer_Pptal_3er_Info_Trim_24.pdf" TargetMode="External"/><Relationship Id="rId1" Type="http://schemas.openxmlformats.org/officeDocument/2006/relationships/hyperlink" Target="https://www.poderjudicialcdmx.gob.mx/transparenciat/121/DERF/T03-2024/Edo_Anual_Ejer_Pptal_3er_Info_Trim_24.pdf" TargetMode="External"/><Relationship Id="rId5" Type="http://schemas.openxmlformats.org/officeDocument/2006/relationships/drawing" Target="../drawings/drawing5.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www.poderjudicialcdmx.gob.mx/transparenciat/121/DERF/T02-2024/Edo_Anal_Ejer_Pptal_2do_Info_Trim_24.pdf" TargetMode="External"/><Relationship Id="rId1" Type="http://schemas.openxmlformats.org/officeDocument/2006/relationships/hyperlink" Target="https://www.poderjudicialcdmx.gob.mx/transparenciat/121/DERF/T02-2024/Edo_Anal_Ejer_Pptal_2do_Info_Trim_24.pdf"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poderjudicialcdmx.gob.mx/transparenciat/121/DERF/T01-2024/Edo_Anal_Ejer_Pptal_1er_Info_Trim_24.pdf" TargetMode="External"/><Relationship Id="rId1" Type="http://schemas.openxmlformats.org/officeDocument/2006/relationships/hyperlink" Target="https://www.poderjudicialcdmx.gob.mx/transparenciat/121/DERF/T01-2024/Edo_Anal_Ejer_Pptal_1er_Info_Trim_24.pdf"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hyperlink" Target="http://www.poderjudicialcdmx.gob.mx/transparenciat/121/DERF/T04-2023/Edo_Anal_Ejer_Pptal_4to_Inf_Trim_23.pdf" TargetMode="External"/><Relationship Id="rId1" Type="http://schemas.openxmlformats.org/officeDocument/2006/relationships/hyperlink" Target="http://www.poderjudicialcdmx.gob.mx/transparenciat/121/DERF/T04-2023/Edo_Anal_Ejer_Pptal_4to_Inf_Trim_23.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poderjudicialcdmx.gob.mx/transparenciat/121/DERF/T03-2023/Edo_Anal_Ejer_Pptal_3er_Inf_Trim_23.pdf" TargetMode="External"/><Relationship Id="rId7" Type="http://schemas.openxmlformats.org/officeDocument/2006/relationships/drawing" Target="../drawings/drawing9.xml"/><Relationship Id="rId2" Type="http://schemas.openxmlformats.org/officeDocument/2006/relationships/hyperlink" Target="http://www.poderjudicialcdmx.gob.mx/transparenciat/121/DERF/T03-2023/Edo_Anal_Ejer_Pptal_3er_Inf_Trim_23.pdf" TargetMode="External"/><Relationship Id="rId1" Type="http://schemas.openxmlformats.org/officeDocument/2006/relationships/hyperlink" Target="http://www.poderjudicialcdmx.gob.mx/transparenciat/121/DERF/T03-2023/Edo_Anal_Ejer_Pptal_3er_Inf_Trim_23.pdf" TargetMode="External"/><Relationship Id="rId6" Type="http://schemas.openxmlformats.org/officeDocument/2006/relationships/hyperlink" Target="http://www.poderjudicialcdmx.gob.mx/transparenciat/121/DERF/T03-2023/Edo_Anal_Ejer_Pptal_3er_Inf_Trim_23.pdf" TargetMode="External"/><Relationship Id="rId5" Type="http://schemas.openxmlformats.org/officeDocument/2006/relationships/hyperlink" Target="http://www.poderjudicialcdmx.gob.mx/transparenciat/121/DERF/T03-2023/Edo_Anal_Ejer_Pptal_3er_Inf_Trim_23.pdf" TargetMode="External"/><Relationship Id="rId4" Type="http://schemas.openxmlformats.org/officeDocument/2006/relationships/hyperlink" Target="http://www.poderjudicialcdmx.gob.mx/transparenciat/121/DERF/T03-2023/Edo_Anal_Ejer_Pptal_3er_Inf_Trim_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5E184-7AD8-2346-AE64-EDE2BA0213DA}">
  <sheetPr>
    <tabColor rgb="FF00B050"/>
  </sheetPr>
  <dimension ref="A1:BZ10"/>
  <sheetViews>
    <sheetView tabSelected="1" workbookViewId="0">
      <selection activeCell="E8" sqref="E8"/>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51.1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4" style="69" customWidth="1"/>
    <col min="13" max="13" width="41.33203125" style="69" customWidth="1"/>
    <col min="14" max="14" width="14.5" style="69" customWidth="1"/>
    <col min="15" max="15" width="51.6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ht="15" customHeight="1" x14ac:dyDescent="0.2">
      <c r="A6" s="122" t="s">
        <v>0</v>
      </c>
      <c r="B6" s="112" t="s">
        <v>12</v>
      </c>
      <c r="C6" s="112" t="s">
        <v>13</v>
      </c>
      <c r="D6" s="112" t="s">
        <v>14</v>
      </c>
      <c r="E6" s="112"/>
      <c r="F6" s="112"/>
      <c r="G6" s="112"/>
      <c r="H6" s="112"/>
      <c r="I6" s="112"/>
      <c r="J6" s="112"/>
      <c r="K6" s="112"/>
      <c r="L6" s="112" t="s">
        <v>15</v>
      </c>
      <c r="M6" s="112" t="s">
        <v>16</v>
      </c>
      <c r="N6" s="112" t="s">
        <v>17</v>
      </c>
      <c r="O6" s="114" t="s">
        <v>19</v>
      </c>
    </row>
    <row r="7" spans="1:78" ht="26" x14ac:dyDescent="0.2">
      <c r="A7" s="123"/>
      <c r="B7" s="113"/>
      <c r="C7" s="113"/>
      <c r="D7" s="89" t="s">
        <v>1</v>
      </c>
      <c r="E7" s="89" t="s">
        <v>2</v>
      </c>
      <c r="F7" s="89" t="s">
        <v>20</v>
      </c>
      <c r="G7" s="89" t="s">
        <v>21</v>
      </c>
      <c r="H7" s="89" t="s">
        <v>22</v>
      </c>
      <c r="I7" s="90" t="s">
        <v>23</v>
      </c>
      <c r="J7" s="89" t="s">
        <v>24</v>
      </c>
      <c r="K7" s="89" t="s">
        <v>25</v>
      </c>
      <c r="L7" s="113"/>
      <c r="M7" s="113"/>
      <c r="N7" s="113"/>
      <c r="O7" s="115"/>
    </row>
    <row r="8" spans="1:78" ht="60" customHeight="1" x14ac:dyDescent="0.2">
      <c r="A8" s="27">
        <v>2025</v>
      </c>
      <c r="B8" s="26">
        <v>45839</v>
      </c>
      <c r="C8" s="26">
        <v>45930</v>
      </c>
      <c r="D8" s="162" t="s">
        <v>68</v>
      </c>
      <c r="E8" s="162" t="s">
        <v>68</v>
      </c>
      <c r="F8" s="162" t="s">
        <v>68</v>
      </c>
      <c r="G8" s="162" t="s">
        <v>68</v>
      </c>
      <c r="H8" s="162" t="s">
        <v>68</v>
      </c>
      <c r="I8" s="162" t="s">
        <v>68</v>
      </c>
      <c r="J8" s="162" t="s">
        <v>68</v>
      </c>
      <c r="K8" s="162" t="s">
        <v>68</v>
      </c>
      <c r="L8" s="57" t="s">
        <v>69</v>
      </c>
      <c r="M8" s="43" t="s">
        <v>70</v>
      </c>
      <c r="N8" s="26">
        <v>45930</v>
      </c>
      <c r="O8" s="57" t="s">
        <v>71</v>
      </c>
    </row>
    <row r="9" spans="1:78" ht="16" x14ac:dyDescent="0.2">
      <c r="J9" s="81"/>
      <c r="O9" s="160"/>
    </row>
    <row r="10" spans="1:78" x14ac:dyDescent="0.2">
      <c r="J10" s="81"/>
      <c r="O10" s="161"/>
    </row>
  </sheetData>
  <mergeCells count="13">
    <mergeCell ref="M6:M7"/>
    <mergeCell ref="N6:N7"/>
    <mergeCell ref="O6:O7"/>
    <mergeCell ref="A1:XFD1"/>
    <mergeCell ref="A2:M2"/>
    <mergeCell ref="A3:M3"/>
    <mergeCell ref="A4:M4"/>
    <mergeCell ref="A5:BZ5"/>
    <mergeCell ref="A6:A7"/>
    <mergeCell ref="B6:B7"/>
    <mergeCell ref="C6:C7"/>
    <mergeCell ref="D6:K6"/>
    <mergeCell ref="L6:L7"/>
  </mergeCells>
  <hyperlinks>
    <hyperlink ref="D8" r:id="rId1" xr:uid="{910D6FB0-72A8-FF41-9006-9F37A5F7571A}"/>
    <hyperlink ref="E8" r:id="rId2" xr:uid="{0D9F8D90-D5CA-5947-B5B4-6BE8950BDA36}"/>
    <hyperlink ref="F8" r:id="rId3" xr:uid="{BA049E35-869B-C544-A52E-0DE1C8427312}"/>
    <hyperlink ref="G8" r:id="rId4" xr:uid="{EF489410-D064-724D-97A5-5DAA96BFBC8F}"/>
    <hyperlink ref="H8" r:id="rId5" xr:uid="{F0C8B764-876F-994F-BB03-75767D955280}"/>
    <hyperlink ref="I8" r:id="rId6" xr:uid="{C3A7CEBD-3DFF-714C-A611-454EE904B4BD}"/>
    <hyperlink ref="J8" r:id="rId7" xr:uid="{50EF9FB6-C163-EB48-9CA7-3C5F2F53A211}"/>
    <hyperlink ref="K8" r:id="rId8" xr:uid="{C0BB89EF-3618-234E-90A8-60E08D4B653A}"/>
    <hyperlink ref="L8" r:id="rId9" xr:uid="{8B8CA134-24F7-3446-BC0D-19F8ACF1AE20}"/>
    <hyperlink ref="O8" r:id="rId10" display="https://www.poderjudicialcdmx.gob.mx/transparenciat/dir/Aviso_OT.pdf" xr:uid="{96640C15-5E39-0546-9B3E-6EC586324BF3}"/>
  </hyperlinks>
  <pageMargins left="0.7" right="0.7" top="0.75" bottom="0.75" header="0.3" footer="0.3"/>
  <pageSetup paperSize="130" orientation="portrait" r:id="rId11"/>
  <drawing r:id="rId1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CA13"/>
  <sheetViews>
    <sheetView workbookViewId="0">
      <selection activeCell="D7" sqref="D7"/>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33203125" style="69" bestFit="1" customWidth="1"/>
    <col min="8" max="8" width="17.83203125" style="69" customWidth="1"/>
    <col min="9" max="9" width="16.5" style="69" customWidth="1"/>
    <col min="10" max="10" width="15.33203125" style="69" bestFit="1" customWidth="1"/>
    <col min="11" max="11" width="18" style="70" customWidth="1"/>
    <col min="12" max="12" width="34" style="69" customWidth="1"/>
    <col min="13" max="13" width="28.33203125" style="69" customWidth="1"/>
    <col min="14" max="14" width="14.5" style="69" customWidth="1"/>
    <col min="15" max="15" width="13.5" style="69" customWidth="1"/>
    <col min="16" max="16" width="13.1640625" style="69" customWidth="1"/>
    <col min="17" max="17" width="17.33203125" style="69" customWidth="1"/>
    <col min="18" max="18" width="12.5" style="69" customWidth="1"/>
    <col min="19" max="19" width="13.83203125" style="69" customWidth="1"/>
    <col min="20" max="20" width="28.5" style="70" customWidth="1"/>
    <col min="21" max="21" width="16.6640625" style="69" customWidth="1"/>
    <col min="22" max="22" width="16.1640625" style="69" customWidth="1"/>
    <col min="23" max="23" width="33.5" style="69" customWidth="1"/>
    <col min="24" max="28" width="11.5" style="69"/>
    <col min="29" max="29" width="14.83203125" style="69" customWidth="1"/>
    <col min="30" max="30" width="15.1640625" style="69" customWidth="1"/>
    <col min="31" max="31" width="14.5" style="69" customWidth="1"/>
    <col min="32" max="32" width="13.5" style="69" customWidth="1"/>
    <col min="33" max="33" width="15.1640625" style="69" customWidth="1"/>
    <col min="34" max="34" width="13.5" style="69" customWidth="1"/>
    <col min="35" max="35" width="15.5" style="69" customWidth="1"/>
    <col min="36" max="36" width="13" style="69" customWidth="1"/>
    <col min="37" max="37" width="13.83203125" style="69" customWidth="1"/>
    <col min="38" max="38" width="15" style="69" customWidth="1"/>
    <col min="39" max="75" width="11.5" style="69"/>
    <col min="76" max="76" width="28" style="69" customWidth="1"/>
    <col min="77" max="77" width="11.5" style="69"/>
    <col min="78" max="78" width="12.1640625" style="69" customWidth="1"/>
    <col min="79" max="16384" width="11.5" style="69"/>
  </cols>
  <sheetData>
    <row r="1" spans="1:79" s="116" customFormat="1" x14ac:dyDescent="0.2"/>
    <row r="2" spans="1:79" s="67" customFormat="1" ht="29" x14ac:dyDescent="0.2">
      <c r="A2" s="117" t="s">
        <v>55</v>
      </c>
      <c r="B2" s="117"/>
      <c r="C2" s="117"/>
      <c r="D2" s="117"/>
      <c r="E2" s="117"/>
      <c r="F2" s="117"/>
      <c r="G2" s="117"/>
      <c r="H2" s="117"/>
      <c r="I2" s="117"/>
      <c r="J2" s="117"/>
      <c r="K2" s="117"/>
      <c r="L2" s="117"/>
      <c r="M2" s="117"/>
      <c r="N2" s="64"/>
      <c r="O2" s="64"/>
      <c r="P2" s="64"/>
      <c r="Q2" s="65"/>
      <c r="R2" s="65"/>
      <c r="S2" s="65"/>
      <c r="T2" s="66"/>
      <c r="U2" s="65"/>
      <c r="V2" s="65"/>
      <c r="W2" s="65"/>
      <c r="X2" s="65"/>
      <c r="Y2" s="65"/>
      <c r="Z2" s="65"/>
      <c r="AA2" s="65"/>
      <c r="AB2" s="65"/>
      <c r="AC2" s="65"/>
      <c r="AD2" s="65"/>
      <c r="AE2" s="65"/>
      <c r="AF2" s="65"/>
      <c r="AG2" s="65"/>
    </row>
    <row r="3" spans="1:79" s="67" customFormat="1" ht="26" x14ac:dyDescent="0.2">
      <c r="A3" s="118" t="s">
        <v>10</v>
      </c>
      <c r="B3" s="119"/>
      <c r="C3" s="119"/>
      <c r="D3" s="119"/>
      <c r="E3" s="119"/>
      <c r="F3" s="119"/>
      <c r="G3" s="119"/>
      <c r="H3" s="119"/>
      <c r="I3" s="119"/>
      <c r="J3" s="119"/>
      <c r="K3" s="119"/>
      <c r="L3" s="119"/>
      <c r="M3" s="119"/>
      <c r="N3" s="64"/>
      <c r="O3" s="64"/>
      <c r="P3" s="64"/>
      <c r="Q3" s="65"/>
      <c r="R3" s="65"/>
      <c r="S3" s="65"/>
      <c r="T3" s="66"/>
      <c r="U3" s="65"/>
      <c r="V3" s="65"/>
      <c r="W3" s="65"/>
      <c r="X3" s="65"/>
      <c r="Y3" s="65"/>
      <c r="Z3" s="65"/>
      <c r="AA3" s="65"/>
      <c r="AB3" s="65"/>
      <c r="AC3" s="65"/>
      <c r="AD3" s="65"/>
      <c r="AE3" s="65"/>
      <c r="AF3" s="65"/>
      <c r="AG3" s="65"/>
    </row>
    <row r="4" spans="1:79" s="67" customFormat="1" ht="24" x14ac:dyDescent="0.2">
      <c r="A4" s="120" t="s">
        <v>11</v>
      </c>
      <c r="B4" s="120"/>
      <c r="C4" s="120"/>
      <c r="D4" s="120"/>
      <c r="E4" s="120"/>
      <c r="F4" s="120"/>
      <c r="G4" s="120"/>
      <c r="H4" s="120"/>
      <c r="I4" s="120"/>
      <c r="J4" s="120"/>
      <c r="K4" s="120"/>
      <c r="L4" s="120"/>
      <c r="M4" s="120"/>
      <c r="N4" s="64"/>
      <c r="O4" s="64"/>
      <c r="P4" s="64"/>
      <c r="Q4" s="65"/>
      <c r="R4" s="65"/>
      <c r="S4" s="65"/>
      <c r="T4" s="66"/>
      <c r="U4" s="65"/>
      <c r="V4" s="65"/>
      <c r="W4" s="65"/>
      <c r="X4" s="65"/>
      <c r="Y4" s="65"/>
      <c r="Z4" s="65"/>
      <c r="AA4" s="65"/>
      <c r="AB4" s="65"/>
      <c r="AC4" s="65"/>
      <c r="AD4" s="65"/>
      <c r="AE4" s="65"/>
      <c r="AF4" s="65"/>
      <c r="AG4" s="65"/>
    </row>
    <row r="5" spans="1:79"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row>
    <row r="6" spans="1:79" ht="15.75" customHeight="1" thickBot="1" x14ac:dyDescent="0.25">
      <c r="A6" s="128" t="s">
        <v>0</v>
      </c>
      <c r="B6" s="130" t="s">
        <v>12</v>
      </c>
      <c r="C6" s="130" t="s">
        <v>13</v>
      </c>
      <c r="D6" s="132" t="s">
        <v>14</v>
      </c>
      <c r="E6" s="133"/>
      <c r="F6" s="133"/>
      <c r="G6" s="134"/>
      <c r="H6" s="135" t="s">
        <v>22</v>
      </c>
      <c r="I6" s="136" t="s">
        <v>23</v>
      </c>
      <c r="J6" s="135" t="s">
        <v>24</v>
      </c>
      <c r="K6" s="135" t="s">
        <v>25</v>
      </c>
      <c r="L6" s="130" t="s">
        <v>15</v>
      </c>
      <c r="M6" s="126" t="s">
        <v>16</v>
      </c>
      <c r="N6" s="126" t="s">
        <v>17</v>
      </c>
      <c r="O6" s="126" t="s">
        <v>18</v>
      </c>
      <c r="P6" s="126" t="s">
        <v>19</v>
      </c>
    </row>
    <row r="7" spans="1:79" ht="51" customHeight="1" x14ac:dyDescent="0.2">
      <c r="A7" s="129"/>
      <c r="B7" s="131"/>
      <c r="C7" s="131"/>
      <c r="D7" s="71" t="s">
        <v>1</v>
      </c>
      <c r="E7" s="71" t="s">
        <v>2</v>
      </c>
      <c r="F7" s="71" t="s">
        <v>20</v>
      </c>
      <c r="G7" s="71" t="s">
        <v>21</v>
      </c>
      <c r="H7" s="131"/>
      <c r="I7" s="137"/>
      <c r="J7" s="131"/>
      <c r="K7" s="131"/>
      <c r="L7" s="131"/>
      <c r="M7" s="127"/>
      <c r="N7" s="127"/>
      <c r="O7" s="127"/>
      <c r="P7" s="127"/>
    </row>
    <row r="8" spans="1:79" ht="32" x14ac:dyDescent="0.2">
      <c r="A8" s="73">
        <v>2023</v>
      </c>
      <c r="B8" s="74">
        <v>45017</v>
      </c>
      <c r="C8" s="74">
        <v>45107</v>
      </c>
      <c r="D8" s="73">
        <v>1000</v>
      </c>
      <c r="E8" s="75" t="s">
        <v>26</v>
      </c>
      <c r="F8" s="76">
        <v>4860762992.6599998</v>
      </c>
      <c r="G8" s="76">
        <v>13212770.15</v>
      </c>
      <c r="H8" s="76">
        <v>4873975762.8099995</v>
      </c>
      <c r="I8" s="76">
        <v>2641238796.4900002</v>
      </c>
      <c r="J8" s="76">
        <v>2641238796.4900002</v>
      </c>
      <c r="K8" s="77">
        <v>2232736966.3200002</v>
      </c>
      <c r="L8" s="78" t="s">
        <v>57</v>
      </c>
      <c r="M8" s="79" t="s">
        <v>34</v>
      </c>
      <c r="N8" s="74">
        <v>45107</v>
      </c>
      <c r="O8" s="74">
        <v>45107</v>
      </c>
      <c r="P8" s="80"/>
    </row>
    <row r="9" spans="1:79" ht="32" x14ac:dyDescent="0.2">
      <c r="A9" s="73">
        <v>2023</v>
      </c>
      <c r="B9" s="74">
        <v>45017</v>
      </c>
      <c r="C9" s="74">
        <v>45107</v>
      </c>
      <c r="D9" s="73">
        <v>2000</v>
      </c>
      <c r="E9" s="75" t="s">
        <v>28</v>
      </c>
      <c r="F9" s="76">
        <v>143837777.94</v>
      </c>
      <c r="G9" s="76">
        <v>1606110.9</v>
      </c>
      <c r="H9" s="76">
        <v>145443888.84</v>
      </c>
      <c r="I9" s="76">
        <v>37434915.689999983</v>
      </c>
      <c r="J9" s="76">
        <v>37434915.689999983</v>
      </c>
      <c r="K9" s="77">
        <v>108008973.15000001</v>
      </c>
      <c r="L9" s="78" t="s">
        <v>57</v>
      </c>
      <c r="M9" s="79" t="s">
        <v>34</v>
      </c>
      <c r="N9" s="74">
        <v>45107</v>
      </c>
      <c r="O9" s="74">
        <v>45107</v>
      </c>
      <c r="P9" s="80"/>
    </row>
    <row r="10" spans="1:79" ht="32" x14ac:dyDescent="0.2">
      <c r="A10" s="73">
        <v>2023</v>
      </c>
      <c r="B10" s="74">
        <v>45017</v>
      </c>
      <c r="C10" s="74">
        <v>45107</v>
      </c>
      <c r="D10" s="73">
        <v>3000</v>
      </c>
      <c r="E10" s="75" t="s">
        <v>29</v>
      </c>
      <c r="F10" s="76">
        <v>1481219229.3999999</v>
      </c>
      <c r="G10" s="76">
        <v>2759699.11</v>
      </c>
      <c r="H10" s="76">
        <v>1483978928.51</v>
      </c>
      <c r="I10" s="76">
        <v>529674856.84000003</v>
      </c>
      <c r="J10" s="76">
        <v>529674856.84000003</v>
      </c>
      <c r="K10" s="77">
        <v>954304071.67000008</v>
      </c>
      <c r="L10" s="78" t="s">
        <v>57</v>
      </c>
      <c r="M10" s="79" t="s">
        <v>34</v>
      </c>
      <c r="N10" s="74">
        <v>45107</v>
      </c>
      <c r="O10" s="74">
        <v>45107</v>
      </c>
      <c r="P10" s="80"/>
    </row>
    <row r="11" spans="1:79" ht="32" x14ac:dyDescent="0.2">
      <c r="A11" s="73">
        <v>2023</v>
      </c>
      <c r="B11" s="74">
        <v>45017</v>
      </c>
      <c r="C11" s="74">
        <v>45107</v>
      </c>
      <c r="D11" s="73">
        <v>4000</v>
      </c>
      <c r="E11" s="75" t="s">
        <v>30</v>
      </c>
      <c r="F11" s="76">
        <v>680000</v>
      </c>
      <c r="G11" s="76">
        <v>14814499.17</v>
      </c>
      <c r="H11" s="76">
        <v>15494499.17</v>
      </c>
      <c r="I11" s="76">
        <v>8347248.0099999998</v>
      </c>
      <c r="J11" s="76">
        <v>8347248.0099999998</v>
      </c>
      <c r="K11" s="77">
        <v>7147251.1600000011</v>
      </c>
      <c r="L11" s="78" t="s">
        <v>57</v>
      </c>
      <c r="M11" s="79" t="s">
        <v>34</v>
      </c>
      <c r="N11" s="74">
        <v>45107</v>
      </c>
      <c r="O11" s="74">
        <v>45107</v>
      </c>
      <c r="P11" s="80"/>
    </row>
    <row r="12" spans="1:79" ht="32" x14ac:dyDescent="0.2">
      <c r="A12" s="73">
        <v>2023</v>
      </c>
      <c r="B12" s="74">
        <v>45017</v>
      </c>
      <c r="C12" s="74">
        <v>45107</v>
      </c>
      <c r="D12" s="73">
        <v>5000</v>
      </c>
      <c r="E12" s="75" t="s">
        <v>31</v>
      </c>
      <c r="F12" s="76">
        <v>1000000</v>
      </c>
      <c r="G12" s="76">
        <v>327450</v>
      </c>
      <c r="H12" s="76">
        <v>1327450</v>
      </c>
      <c r="I12" s="76">
        <v>321047.40000000002</v>
      </c>
      <c r="J12" s="76">
        <v>321047.40000000002</v>
      </c>
      <c r="K12" s="77">
        <v>1006402.6</v>
      </c>
      <c r="L12" s="78" t="s">
        <v>57</v>
      </c>
      <c r="M12" s="79" t="s">
        <v>34</v>
      </c>
      <c r="N12" s="74">
        <v>45107</v>
      </c>
      <c r="O12" s="74">
        <v>45107</v>
      </c>
      <c r="P12" s="80"/>
    </row>
    <row r="13" spans="1:79" ht="32" x14ac:dyDescent="0.2">
      <c r="A13" s="73">
        <v>2023</v>
      </c>
      <c r="B13" s="74">
        <v>45017</v>
      </c>
      <c r="C13" s="74">
        <v>45107</v>
      </c>
      <c r="D13" s="73">
        <v>6000</v>
      </c>
      <c r="E13" s="75" t="s">
        <v>32</v>
      </c>
      <c r="F13" s="76">
        <v>12500000</v>
      </c>
      <c r="G13" s="76">
        <v>0</v>
      </c>
      <c r="H13" s="76">
        <v>12500000</v>
      </c>
      <c r="I13" s="76">
        <v>0</v>
      </c>
      <c r="J13" s="76">
        <v>0</v>
      </c>
      <c r="K13" s="77">
        <v>12500000</v>
      </c>
      <c r="L13" s="78" t="s">
        <v>57</v>
      </c>
      <c r="M13" s="79" t="s">
        <v>34</v>
      </c>
      <c r="N13" s="74">
        <v>45107</v>
      </c>
      <c r="O13" s="74">
        <v>45107</v>
      </c>
      <c r="P13" s="80"/>
    </row>
  </sheetData>
  <mergeCells count="18">
    <mergeCell ref="N6:N7"/>
    <mergeCell ref="O6:O7"/>
    <mergeCell ref="P6:P7"/>
    <mergeCell ref="A1:XFD1"/>
    <mergeCell ref="A2:M2"/>
    <mergeCell ref="A3:M3"/>
    <mergeCell ref="A4:M4"/>
    <mergeCell ref="A5:CA5"/>
    <mergeCell ref="A6:A7"/>
    <mergeCell ref="B6:B7"/>
    <mergeCell ref="C6:C7"/>
    <mergeCell ref="L6:L7"/>
    <mergeCell ref="D6:G6"/>
    <mergeCell ref="H6:H7"/>
    <mergeCell ref="I6:I7"/>
    <mergeCell ref="J6:J7"/>
    <mergeCell ref="K6:K7"/>
    <mergeCell ref="M6:M7"/>
  </mergeCells>
  <hyperlinks>
    <hyperlink ref="L8" r:id="rId1" xr:uid="{00000000-0004-0000-0100-000000000000}"/>
    <hyperlink ref="L9" r:id="rId2" xr:uid="{00000000-0004-0000-0100-000001000000}"/>
    <hyperlink ref="L10" r:id="rId3" xr:uid="{00000000-0004-0000-0100-000002000000}"/>
    <hyperlink ref="L11" r:id="rId4" xr:uid="{00000000-0004-0000-0100-000003000000}"/>
    <hyperlink ref="L12" r:id="rId5" xr:uid="{00000000-0004-0000-0100-000004000000}"/>
    <hyperlink ref="L13" r:id="rId6" xr:uid="{00000000-0004-0000-0100-000005000000}"/>
  </hyperlinks>
  <pageMargins left="0.7" right="0.7" top="0.75" bottom="0.75" header="0.3" footer="0.3"/>
  <drawing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CA13"/>
  <sheetViews>
    <sheetView workbookViewId="0">
      <selection activeCell="D6" sqref="D6:K6"/>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33203125" style="69" bestFit="1" customWidth="1"/>
    <col min="8" max="8" width="17.83203125" style="69" customWidth="1"/>
    <col min="9" max="9" width="16.5" style="69" customWidth="1"/>
    <col min="10" max="10" width="12.6640625" style="69" customWidth="1"/>
    <col min="11" max="11" width="18" style="70" customWidth="1"/>
    <col min="12" max="12" width="34" style="69" customWidth="1"/>
    <col min="13" max="13" width="27" style="69" customWidth="1"/>
    <col min="14" max="14" width="14.5" style="69" customWidth="1"/>
    <col min="15" max="15" width="13.5" style="69" customWidth="1"/>
    <col min="16" max="16" width="13.1640625" style="69" customWidth="1"/>
    <col min="17" max="17" width="17.33203125" style="69" customWidth="1"/>
    <col min="18" max="18" width="12.5" style="69" customWidth="1"/>
    <col min="19" max="19" width="13.83203125" style="69" customWidth="1"/>
    <col min="20" max="20" width="28.5" style="70" customWidth="1"/>
    <col min="21" max="21" width="16.6640625" style="69" customWidth="1"/>
    <col min="22" max="22" width="16.1640625" style="69" customWidth="1"/>
    <col min="23" max="23" width="33.5" style="69" customWidth="1"/>
    <col min="24" max="28" width="11.5" style="69"/>
    <col min="29" max="29" width="14.83203125" style="69" customWidth="1"/>
    <col min="30" max="30" width="15.1640625" style="69" customWidth="1"/>
    <col min="31" max="31" width="14.5" style="69" customWidth="1"/>
    <col min="32" max="32" width="13.5" style="69" customWidth="1"/>
    <col min="33" max="33" width="15.1640625" style="69" customWidth="1"/>
    <col min="34" max="34" width="13.5" style="69" customWidth="1"/>
    <col min="35" max="35" width="15.5" style="69" customWidth="1"/>
    <col min="36" max="36" width="13" style="69" customWidth="1"/>
    <col min="37" max="37" width="13.83203125" style="69" customWidth="1"/>
    <col min="38" max="38" width="15" style="69" customWidth="1"/>
    <col min="39" max="75" width="11.5" style="69"/>
    <col min="76" max="76" width="28" style="69" customWidth="1"/>
    <col min="77" max="77" width="11.5" style="69"/>
    <col min="78" max="78" width="12.1640625" style="69" customWidth="1"/>
    <col min="79" max="16384" width="11.5" style="69"/>
  </cols>
  <sheetData>
    <row r="1" spans="1:79" s="116" customFormat="1" x14ac:dyDescent="0.2"/>
    <row r="2" spans="1:79" s="67" customFormat="1" ht="29" x14ac:dyDescent="0.2">
      <c r="A2" s="117" t="s">
        <v>55</v>
      </c>
      <c r="B2" s="117"/>
      <c r="C2" s="117"/>
      <c r="D2" s="117"/>
      <c r="E2" s="117"/>
      <c r="F2" s="117"/>
      <c r="G2" s="117"/>
      <c r="H2" s="117"/>
      <c r="I2" s="117"/>
      <c r="J2" s="117"/>
      <c r="K2" s="117"/>
      <c r="L2" s="117"/>
      <c r="M2" s="117"/>
      <c r="N2" s="64"/>
      <c r="O2" s="64"/>
      <c r="P2" s="64"/>
      <c r="Q2" s="65"/>
      <c r="R2" s="65"/>
      <c r="S2" s="65"/>
      <c r="T2" s="66"/>
      <c r="U2" s="65"/>
      <c r="V2" s="65"/>
      <c r="W2" s="65"/>
      <c r="X2" s="65"/>
      <c r="Y2" s="65"/>
      <c r="Z2" s="65"/>
      <c r="AA2" s="65"/>
      <c r="AB2" s="65"/>
      <c r="AC2" s="65"/>
      <c r="AD2" s="65"/>
      <c r="AE2" s="65"/>
      <c r="AF2" s="65"/>
      <c r="AG2" s="65"/>
    </row>
    <row r="3" spans="1:79" s="67" customFormat="1" ht="26" x14ac:dyDescent="0.2">
      <c r="A3" s="118" t="s">
        <v>10</v>
      </c>
      <c r="B3" s="119"/>
      <c r="C3" s="119"/>
      <c r="D3" s="119"/>
      <c r="E3" s="119"/>
      <c r="F3" s="119"/>
      <c r="G3" s="119"/>
      <c r="H3" s="119"/>
      <c r="I3" s="119"/>
      <c r="J3" s="119"/>
      <c r="K3" s="119"/>
      <c r="L3" s="119"/>
      <c r="M3" s="119"/>
      <c r="N3" s="64"/>
      <c r="O3" s="64"/>
      <c r="P3" s="64"/>
      <c r="Q3" s="65"/>
      <c r="R3" s="65"/>
      <c r="S3" s="65"/>
      <c r="T3" s="66"/>
      <c r="U3" s="65"/>
      <c r="V3" s="65"/>
      <c r="W3" s="65"/>
      <c r="X3" s="65"/>
      <c r="Y3" s="65"/>
      <c r="Z3" s="65"/>
      <c r="AA3" s="65"/>
      <c r="AB3" s="65"/>
      <c r="AC3" s="65"/>
      <c r="AD3" s="65"/>
      <c r="AE3" s="65"/>
      <c r="AF3" s="65"/>
      <c r="AG3" s="65"/>
    </row>
    <row r="4" spans="1:79" s="67" customFormat="1" ht="24" x14ac:dyDescent="0.2">
      <c r="A4" s="120" t="s">
        <v>11</v>
      </c>
      <c r="B4" s="120"/>
      <c r="C4" s="120"/>
      <c r="D4" s="120"/>
      <c r="E4" s="120"/>
      <c r="F4" s="120"/>
      <c r="G4" s="120"/>
      <c r="H4" s="120"/>
      <c r="I4" s="120"/>
      <c r="J4" s="120"/>
      <c r="K4" s="120"/>
      <c r="L4" s="120"/>
      <c r="M4" s="120"/>
      <c r="N4" s="64"/>
      <c r="O4" s="64"/>
      <c r="P4" s="64"/>
      <c r="Q4" s="65"/>
      <c r="R4" s="65"/>
      <c r="S4" s="65"/>
      <c r="T4" s="66"/>
      <c r="U4" s="65"/>
      <c r="V4" s="65"/>
      <c r="W4" s="65"/>
      <c r="X4" s="65"/>
      <c r="Y4" s="65"/>
      <c r="Z4" s="65"/>
      <c r="AA4" s="65"/>
      <c r="AB4" s="65"/>
      <c r="AC4" s="65"/>
      <c r="AD4" s="65"/>
      <c r="AE4" s="65"/>
      <c r="AF4" s="65"/>
      <c r="AG4" s="65"/>
    </row>
    <row r="5" spans="1:79"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row>
    <row r="6" spans="1:79" ht="16" thickBot="1" x14ac:dyDescent="0.25">
      <c r="A6" s="128" t="s">
        <v>0</v>
      </c>
      <c r="B6" s="130" t="s">
        <v>12</v>
      </c>
      <c r="C6" s="130" t="s">
        <v>13</v>
      </c>
      <c r="D6" s="130" t="s">
        <v>14</v>
      </c>
      <c r="E6" s="130"/>
      <c r="F6" s="130"/>
      <c r="G6" s="130"/>
      <c r="H6" s="130"/>
      <c r="I6" s="130"/>
      <c r="J6" s="130"/>
      <c r="K6" s="130"/>
      <c r="L6" s="130" t="s">
        <v>15</v>
      </c>
      <c r="M6" s="126" t="s">
        <v>16</v>
      </c>
      <c r="N6" s="126" t="s">
        <v>17</v>
      </c>
      <c r="O6" s="126" t="s">
        <v>18</v>
      </c>
      <c r="P6" s="126" t="s">
        <v>19</v>
      </c>
    </row>
    <row r="7" spans="1:79" ht="57.75" customHeight="1" x14ac:dyDescent="0.2">
      <c r="A7" s="129"/>
      <c r="B7" s="131"/>
      <c r="C7" s="131"/>
      <c r="D7" s="71" t="s">
        <v>1</v>
      </c>
      <c r="E7" s="71" t="s">
        <v>2</v>
      </c>
      <c r="F7" s="71" t="s">
        <v>20</v>
      </c>
      <c r="G7" s="71" t="s">
        <v>21</v>
      </c>
      <c r="H7" s="71" t="s">
        <v>22</v>
      </c>
      <c r="I7" s="72" t="s">
        <v>23</v>
      </c>
      <c r="J7" s="71" t="s">
        <v>24</v>
      </c>
      <c r="K7" s="71" t="s">
        <v>25</v>
      </c>
      <c r="L7" s="131"/>
      <c r="M7" s="127"/>
      <c r="N7" s="127"/>
      <c r="O7" s="127"/>
      <c r="P7" s="127"/>
    </row>
    <row r="8" spans="1:79" ht="64" x14ac:dyDescent="0.2">
      <c r="A8" s="43">
        <v>2023</v>
      </c>
      <c r="B8" s="44">
        <v>44927</v>
      </c>
      <c r="C8" s="44">
        <v>45016</v>
      </c>
      <c r="D8" s="43">
        <v>1000</v>
      </c>
      <c r="E8" s="43" t="s">
        <v>26</v>
      </c>
      <c r="F8" s="47">
        <v>4860762992.6599998</v>
      </c>
      <c r="G8" s="47">
        <v>16267315.460000005</v>
      </c>
      <c r="H8" s="47">
        <v>4877030308.1199999</v>
      </c>
      <c r="I8" s="47">
        <v>1257691367.8199999</v>
      </c>
      <c r="J8" s="47">
        <v>1257691367.8199999</v>
      </c>
      <c r="K8" s="47">
        <v>3619338940.3000002</v>
      </c>
      <c r="L8" s="34" t="s">
        <v>56</v>
      </c>
      <c r="M8" s="43" t="s">
        <v>34</v>
      </c>
      <c r="N8" s="44">
        <v>45016</v>
      </c>
      <c r="O8" s="44">
        <v>45016</v>
      </c>
      <c r="P8" s="43"/>
    </row>
    <row r="9" spans="1:79" ht="64" x14ac:dyDescent="0.2">
      <c r="A9" s="43">
        <v>2023</v>
      </c>
      <c r="B9" s="44">
        <v>44927</v>
      </c>
      <c r="C9" s="44">
        <v>45016</v>
      </c>
      <c r="D9" s="43">
        <v>2000</v>
      </c>
      <c r="E9" s="43" t="s">
        <v>28</v>
      </c>
      <c r="F9" s="47">
        <v>143837777.94</v>
      </c>
      <c r="G9" s="47">
        <v>969678.8</v>
      </c>
      <c r="H9" s="47">
        <v>144807456.74000001</v>
      </c>
      <c r="I9" s="47">
        <v>9685232.6700000018</v>
      </c>
      <c r="J9" s="47">
        <v>9685232.6700000018</v>
      </c>
      <c r="K9" s="47">
        <v>135122224.06999999</v>
      </c>
      <c r="L9" s="34" t="s">
        <v>56</v>
      </c>
      <c r="M9" s="43" t="s">
        <v>34</v>
      </c>
      <c r="N9" s="44">
        <v>45016</v>
      </c>
      <c r="O9" s="44">
        <v>45016</v>
      </c>
      <c r="P9" s="43"/>
    </row>
    <row r="10" spans="1:79" ht="64" x14ac:dyDescent="0.2">
      <c r="A10" s="43">
        <v>2023</v>
      </c>
      <c r="B10" s="44">
        <v>44927</v>
      </c>
      <c r="C10" s="44">
        <v>45016</v>
      </c>
      <c r="D10" s="43">
        <v>3000</v>
      </c>
      <c r="E10" s="43" t="s">
        <v>29</v>
      </c>
      <c r="F10" s="47">
        <v>1481219229.3999999</v>
      </c>
      <c r="G10" s="47">
        <v>186993</v>
      </c>
      <c r="H10" s="47">
        <v>1481406222.3999999</v>
      </c>
      <c r="I10" s="47">
        <v>260759355.34999996</v>
      </c>
      <c r="J10" s="47">
        <v>260759355.34999996</v>
      </c>
      <c r="K10" s="47">
        <v>1220646867.05</v>
      </c>
      <c r="L10" s="34" t="s">
        <v>56</v>
      </c>
      <c r="M10" s="43" t="s">
        <v>34</v>
      </c>
      <c r="N10" s="44">
        <v>45016</v>
      </c>
      <c r="O10" s="44">
        <v>45016</v>
      </c>
      <c r="P10" s="43"/>
    </row>
    <row r="11" spans="1:79" ht="64" x14ac:dyDescent="0.2">
      <c r="A11" s="43">
        <v>2023</v>
      </c>
      <c r="B11" s="44">
        <v>44927</v>
      </c>
      <c r="C11" s="44">
        <v>45016</v>
      </c>
      <c r="D11" s="43">
        <v>4000</v>
      </c>
      <c r="E11" s="43" t="s">
        <v>30</v>
      </c>
      <c r="F11" s="47">
        <v>680000</v>
      </c>
      <c r="G11" s="47">
        <v>13585030.93</v>
      </c>
      <c r="H11" s="47">
        <v>14265030.93</v>
      </c>
      <c r="I11" s="47">
        <v>4469955.95</v>
      </c>
      <c r="J11" s="47">
        <v>4469955.95</v>
      </c>
      <c r="K11" s="47">
        <v>9795074.9800000004</v>
      </c>
      <c r="L11" s="34" t="s">
        <v>56</v>
      </c>
      <c r="M11" s="43" t="s">
        <v>34</v>
      </c>
      <c r="N11" s="44">
        <v>45016</v>
      </c>
      <c r="O11" s="44">
        <v>45016</v>
      </c>
      <c r="P11" s="43"/>
    </row>
    <row r="12" spans="1:79" ht="64" x14ac:dyDescent="0.2">
      <c r="A12" s="43">
        <v>2023</v>
      </c>
      <c r="B12" s="44">
        <v>44927</v>
      </c>
      <c r="C12" s="44">
        <v>45016</v>
      </c>
      <c r="D12" s="43">
        <v>5000</v>
      </c>
      <c r="E12" s="43" t="s">
        <v>31</v>
      </c>
      <c r="F12" s="47">
        <v>1000000</v>
      </c>
      <c r="G12" s="47">
        <v>0</v>
      </c>
      <c r="H12" s="47">
        <v>1000000</v>
      </c>
      <c r="I12" s="47">
        <v>0</v>
      </c>
      <c r="J12" s="47">
        <v>0</v>
      </c>
      <c r="K12" s="47">
        <v>1000000</v>
      </c>
      <c r="L12" s="34" t="s">
        <v>56</v>
      </c>
      <c r="M12" s="43" t="s">
        <v>34</v>
      </c>
      <c r="N12" s="44">
        <v>45016</v>
      </c>
      <c r="O12" s="44">
        <v>45016</v>
      </c>
      <c r="P12" s="43"/>
    </row>
    <row r="13" spans="1:79" ht="64" x14ac:dyDescent="0.2">
      <c r="A13" s="43">
        <v>2023</v>
      </c>
      <c r="B13" s="44">
        <v>44927</v>
      </c>
      <c r="C13" s="44">
        <v>45016</v>
      </c>
      <c r="D13" s="43">
        <v>6000</v>
      </c>
      <c r="E13" s="43" t="s">
        <v>32</v>
      </c>
      <c r="F13" s="47">
        <v>12500000</v>
      </c>
      <c r="G13" s="47">
        <v>0</v>
      </c>
      <c r="H13" s="47">
        <v>12500000</v>
      </c>
      <c r="I13" s="47">
        <v>0</v>
      </c>
      <c r="J13" s="47">
        <v>0</v>
      </c>
      <c r="K13" s="47">
        <v>12500000</v>
      </c>
      <c r="L13" s="34" t="s">
        <v>56</v>
      </c>
      <c r="M13" s="43" t="s">
        <v>34</v>
      </c>
      <c r="N13" s="44">
        <v>45016</v>
      </c>
      <c r="O13" s="44">
        <v>45016</v>
      </c>
      <c r="P13" s="43"/>
    </row>
  </sheetData>
  <mergeCells count="14">
    <mergeCell ref="M6:M7"/>
    <mergeCell ref="N6:N7"/>
    <mergeCell ref="O6:O7"/>
    <mergeCell ref="P6:P7"/>
    <mergeCell ref="A1:XFD1"/>
    <mergeCell ref="A2:M2"/>
    <mergeCell ref="A3:M3"/>
    <mergeCell ref="A4:M4"/>
    <mergeCell ref="A5:CA5"/>
    <mergeCell ref="A6:A7"/>
    <mergeCell ref="B6:B7"/>
    <mergeCell ref="C6:C7"/>
    <mergeCell ref="D6:K6"/>
    <mergeCell ref="L6:L7"/>
  </mergeCells>
  <hyperlinks>
    <hyperlink ref="L8" r:id="rId1" xr:uid="{00000000-0004-0000-0200-000000000000}"/>
    <hyperlink ref="L9" r:id="rId2" xr:uid="{00000000-0004-0000-0200-000001000000}"/>
    <hyperlink ref="L10" r:id="rId3" xr:uid="{00000000-0004-0000-0200-000002000000}"/>
    <hyperlink ref="L11" r:id="rId4" xr:uid="{00000000-0004-0000-0200-000003000000}"/>
    <hyperlink ref="L12" r:id="rId5" xr:uid="{00000000-0004-0000-0200-000004000000}"/>
    <hyperlink ref="L13" r:id="rId6" xr:uid="{00000000-0004-0000-0200-000005000000}"/>
  </hyperlinks>
  <pageMargins left="0.7" right="0.7" top="0.75" bottom="0.75" header="0.3" footer="0.3"/>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G12"/>
  <sheetViews>
    <sheetView workbookViewId="0">
      <selection activeCell="E2" sqref="E2:K2"/>
    </sheetView>
  </sheetViews>
  <sheetFormatPr baseColWidth="10" defaultRowHeight="15" x14ac:dyDescent="0.2"/>
  <cols>
    <col min="2" max="2" width="15.33203125" customWidth="1"/>
    <col min="3" max="3" width="19" customWidth="1"/>
    <col min="4" max="4" width="13.6640625" customWidth="1"/>
    <col min="5" max="5" width="19.33203125" customWidth="1"/>
    <col min="6" max="6" width="18.33203125" customWidth="1"/>
    <col min="7" max="7" width="15.83203125" customWidth="1"/>
    <col min="8" max="10" width="17.83203125" customWidth="1"/>
    <col min="11" max="11" width="15.5" customWidth="1"/>
    <col min="12" max="12" width="44.5" customWidth="1"/>
    <col min="13" max="13" width="26.5" customWidth="1"/>
    <col min="14" max="14" width="17.33203125" customWidth="1"/>
    <col min="15" max="16" width="12.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33" ht="26"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33" ht="32" x14ac:dyDescent="0.2">
      <c r="A7" s="43">
        <v>2022</v>
      </c>
      <c r="B7" s="44">
        <v>44835</v>
      </c>
      <c r="C7" s="44">
        <v>44926</v>
      </c>
      <c r="D7" s="43">
        <v>1000</v>
      </c>
      <c r="E7" s="43" t="s">
        <v>26</v>
      </c>
      <c r="F7" s="58">
        <v>4712721842.2399998</v>
      </c>
      <c r="G7" s="58">
        <v>1153816547.1400001</v>
      </c>
      <c r="H7" s="58">
        <v>5866538389.3800001</v>
      </c>
      <c r="I7" s="58">
        <v>5814470545.5799999</v>
      </c>
      <c r="J7" s="58">
        <v>5814470545.5799999</v>
      </c>
      <c r="K7" s="58">
        <v>52067843.800000191</v>
      </c>
      <c r="L7" s="63" t="s">
        <v>54</v>
      </c>
      <c r="M7" s="43" t="s">
        <v>38</v>
      </c>
      <c r="N7" s="44">
        <v>44926</v>
      </c>
      <c r="O7" s="44">
        <v>44926</v>
      </c>
      <c r="P7" s="43"/>
    </row>
    <row r="8" spans="1:33" ht="32" x14ac:dyDescent="0.2">
      <c r="A8" s="43">
        <v>2022</v>
      </c>
      <c r="B8" s="44">
        <v>44835</v>
      </c>
      <c r="C8" s="44">
        <v>44926</v>
      </c>
      <c r="D8" s="43">
        <v>2000</v>
      </c>
      <c r="E8" s="43" t="s">
        <v>28</v>
      </c>
      <c r="F8" s="58">
        <v>122151202.34</v>
      </c>
      <c r="G8" s="58">
        <v>-6745346.4200000018</v>
      </c>
      <c r="H8" s="58">
        <v>115405855.92</v>
      </c>
      <c r="I8" s="58">
        <v>114252724.85999997</v>
      </c>
      <c r="J8" s="58">
        <v>114252724.85999997</v>
      </c>
      <c r="K8" s="58">
        <v>1153131.0600000322</v>
      </c>
      <c r="L8" s="63" t="s">
        <v>54</v>
      </c>
      <c r="M8" s="43" t="s">
        <v>38</v>
      </c>
      <c r="N8" s="44">
        <v>44926</v>
      </c>
      <c r="O8" s="44">
        <v>44926</v>
      </c>
      <c r="P8" s="43"/>
    </row>
    <row r="9" spans="1:33" ht="32" x14ac:dyDescent="0.2">
      <c r="A9" s="43">
        <v>2022</v>
      </c>
      <c r="B9" s="44">
        <v>44835</v>
      </c>
      <c r="C9" s="44">
        <v>44926</v>
      </c>
      <c r="D9" s="43">
        <v>3000</v>
      </c>
      <c r="E9" s="43" t="s">
        <v>29</v>
      </c>
      <c r="F9" s="58">
        <v>1344201240.23</v>
      </c>
      <c r="G9" s="58">
        <v>-125547967.49000001</v>
      </c>
      <c r="H9" s="58">
        <v>1218653272.7400005</v>
      </c>
      <c r="I9" s="58">
        <v>1204084333.73</v>
      </c>
      <c r="J9" s="58">
        <v>1204084333.73</v>
      </c>
      <c r="K9" s="58">
        <v>14568939.010000467</v>
      </c>
      <c r="L9" s="63" t="s">
        <v>54</v>
      </c>
      <c r="M9" s="43" t="s">
        <v>38</v>
      </c>
      <c r="N9" s="44">
        <v>44926</v>
      </c>
      <c r="O9" s="44">
        <v>44926</v>
      </c>
      <c r="P9" s="43"/>
    </row>
    <row r="10" spans="1:33" ht="48" x14ac:dyDescent="0.2">
      <c r="A10" s="43">
        <v>2022</v>
      </c>
      <c r="B10" s="44">
        <v>44835</v>
      </c>
      <c r="C10" s="44">
        <v>44926</v>
      </c>
      <c r="D10" s="43">
        <v>4000</v>
      </c>
      <c r="E10" s="43" t="s">
        <v>30</v>
      </c>
      <c r="F10" s="58">
        <v>8425715.1899999995</v>
      </c>
      <c r="G10" s="58">
        <v>9659889.3099999987</v>
      </c>
      <c r="H10" s="58">
        <v>18085604.5</v>
      </c>
      <c r="I10" s="58">
        <v>18085604.5</v>
      </c>
      <c r="J10" s="58">
        <v>18085604.5</v>
      </c>
      <c r="K10" s="58">
        <v>0</v>
      </c>
      <c r="L10" s="63" t="s">
        <v>54</v>
      </c>
      <c r="M10" s="43" t="s">
        <v>38</v>
      </c>
      <c r="N10" s="44">
        <v>44926</v>
      </c>
      <c r="O10" s="44">
        <v>44926</v>
      </c>
      <c r="P10" s="43"/>
    </row>
    <row r="11" spans="1:33" ht="32" x14ac:dyDescent="0.2">
      <c r="A11" s="43">
        <v>2022</v>
      </c>
      <c r="B11" s="44">
        <v>44835</v>
      </c>
      <c r="C11" s="44">
        <v>44926</v>
      </c>
      <c r="D11" s="43">
        <v>5000</v>
      </c>
      <c r="E11" s="43" t="s">
        <v>31</v>
      </c>
      <c r="F11" s="58">
        <v>0</v>
      </c>
      <c r="G11" s="58">
        <v>25652209.899999999</v>
      </c>
      <c r="H11" s="58">
        <v>25652209.899999999</v>
      </c>
      <c r="I11" s="58">
        <v>25332709.259999998</v>
      </c>
      <c r="J11" s="58">
        <v>25332709.259999998</v>
      </c>
      <c r="K11" s="58">
        <v>319500.6400000006</v>
      </c>
      <c r="L11" s="63" t="s">
        <v>54</v>
      </c>
      <c r="M11" s="43" t="s">
        <v>38</v>
      </c>
      <c r="N11" s="44">
        <v>44926</v>
      </c>
      <c r="O11" s="44">
        <v>44926</v>
      </c>
      <c r="P11" s="43"/>
    </row>
    <row r="12" spans="1:33" ht="32" x14ac:dyDescent="0.2">
      <c r="A12" s="43">
        <v>2022</v>
      </c>
      <c r="B12" s="44">
        <v>44835</v>
      </c>
      <c r="C12" s="44">
        <v>44926</v>
      </c>
      <c r="D12" s="43">
        <v>6000</v>
      </c>
      <c r="E12" s="43" t="s">
        <v>32</v>
      </c>
      <c r="F12" s="58">
        <v>12500000</v>
      </c>
      <c r="G12" s="58">
        <v>16063281.680000003</v>
      </c>
      <c r="H12" s="58">
        <v>28563281.68</v>
      </c>
      <c r="I12" s="58">
        <v>26492415.68</v>
      </c>
      <c r="J12" s="58">
        <v>26492415.68</v>
      </c>
      <c r="K12" s="58">
        <v>2070866</v>
      </c>
      <c r="L12" s="63" t="s">
        <v>54</v>
      </c>
      <c r="M12" s="43" t="s">
        <v>38</v>
      </c>
      <c r="N12" s="44">
        <v>44926</v>
      </c>
      <c r="O12" s="44">
        <v>44926</v>
      </c>
      <c r="P12" s="43"/>
    </row>
  </sheetData>
  <mergeCells count="12">
    <mergeCell ref="E1:K1"/>
    <mergeCell ref="E2:K2"/>
    <mergeCell ref="E3:K3"/>
    <mergeCell ref="A5:A6"/>
    <mergeCell ref="B5:B6"/>
    <mergeCell ref="C5:C6"/>
    <mergeCell ref="D5:K5"/>
    <mergeCell ref="L5:L6"/>
    <mergeCell ref="M5:M6"/>
    <mergeCell ref="N5:N6"/>
    <mergeCell ref="O5:O6"/>
    <mergeCell ref="P5:P6"/>
  </mergeCells>
  <hyperlinks>
    <hyperlink ref="L7" r:id="rId1" xr:uid="{00000000-0004-0000-0300-000000000000}"/>
    <hyperlink ref="L8" r:id="rId2" xr:uid="{00000000-0004-0000-0300-000001000000}"/>
    <hyperlink ref="L9" r:id="rId3" xr:uid="{00000000-0004-0000-0300-000002000000}"/>
    <hyperlink ref="L10" r:id="rId4" xr:uid="{00000000-0004-0000-0300-000003000000}"/>
    <hyperlink ref="L11" r:id="rId5" xr:uid="{00000000-0004-0000-0300-000004000000}"/>
    <hyperlink ref="L12" r:id="rId6" xr:uid="{00000000-0004-0000-0300-000005000000}"/>
  </hyperlinks>
  <pageMargins left="0.7" right="0.7" top="0.75" bottom="0.75" header="0.3" footer="0.3"/>
  <drawing r:id="rId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G12"/>
  <sheetViews>
    <sheetView workbookViewId="0">
      <selection activeCell="O8" sqref="O8"/>
    </sheetView>
  </sheetViews>
  <sheetFormatPr baseColWidth="10" defaultRowHeight="15" x14ac:dyDescent="0.2"/>
  <cols>
    <col min="2" max="2" width="15.33203125" customWidth="1"/>
    <col min="3" max="3" width="19" customWidth="1"/>
    <col min="4" max="4" width="13.6640625" customWidth="1"/>
    <col min="5" max="5" width="19.33203125" customWidth="1"/>
    <col min="6" max="6" width="18.33203125" customWidth="1"/>
    <col min="7" max="7" width="14.83203125" customWidth="1"/>
    <col min="8" max="10" width="17.83203125" customWidth="1"/>
    <col min="11" max="11" width="15.5" customWidth="1"/>
    <col min="12" max="12" width="65.83203125" customWidth="1"/>
    <col min="13" max="13" width="23.33203125" customWidth="1"/>
    <col min="14" max="14" width="16.1640625" customWidth="1"/>
    <col min="15" max="16" width="12.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33" ht="26"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33" ht="32" x14ac:dyDescent="0.2">
      <c r="A7" s="43">
        <v>2022</v>
      </c>
      <c r="B7" s="44">
        <v>44743</v>
      </c>
      <c r="C7" s="44">
        <v>44834</v>
      </c>
      <c r="D7" s="43">
        <v>1000</v>
      </c>
      <c r="E7" s="43" t="s">
        <v>26</v>
      </c>
      <c r="F7" s="58">
        <v>4712721842.2399998</v>
      </c>
      <c r="G7" s="58">
        <v>8576527.0600000173</v>
      </c>
      <c r="H7" s="58">
        <v>4721298369.3000011</v>
      </c>
      <c r="I7" s="58">
        <v>3826856947.1800008</v>
      </c>
      <c r="J7" s="58">
        <v>3826856947.1800008</v>
      </c>
      <c r="K7" s="58">
        <v>894441422.12000036</v>
      </c>
      <c r="L7" s="63" t="s">
        <v>53</v>
      </c>
      <c r="M7" s="43" t="s">
        <v>38</v>
      </c>
      <c r="N7" s="44">
        <v>44834</v>
      </c>
      <c r="O7" s="44">
        <v>44834</v>
      </c>
      <c r="P7" s="43"/>
    </row>
    <row r="8" spans="1:33" ht="32" x14ac:dyDescent="0.2">
      <c r="A8" s="43">
        <v>2022</v>
      </c>
      <c r="B8" s="44">
        <v>44743</v>
      </c>
      <c r="C8" s="44">
        <v>44834</v>
      </c>
      <c r="D8" s="43">
        <v>2000</v>
      </c>
      <c r="E8" s="43" t="s">
        <v>28</v>
      </c>
      <c r="F8" s="58">
        <v>122151202.34</v>
      </c>
      <c r="G8" s="58">
        <v>265401.55000000261</v>
      </c>
      <c r="H8" s="58">
        <v>122416603.88999997</v>
      </c>
      <c r="I8" s="58">
        <v>43720157.5</v>
      </c>
      <c r="J8" s="58">
        <v>43720157.5</v>
      </c>
      <c r="K8" s="58">
        <v>78696446.389999971</v>
      </c>
      <c r="L8" s="63" t="s">
        <v>53</v>
      </c>
      <c r="M8" s="43" t="s">
        <v>38</v>
      </c>
      <c r="N8" s="44">
        <v>44834</v>
      </c>
      <c r="O8" s="44">
        <v>44834</v>
      </c>
      <c r="P8" s="43"/>
    </row>
    <row r="9" spans="1:33" ht="32" x14ac:dyDescent="0.2">
      <c r="A9" s="43">
        <v>2022</v>
      </c>
      <c r="B9" s="44">
        <v>44743</v>
      </c>
      <c r="C9" s="44">
        <v>44834</v>
      </c>
      <c r="D9" s="43">
        <v>3000</v>
      </c>
      <c r="E9" s="43" t="s">
        <v>29</v>
      </c>
      <c r="F9" s="58">
        <v>1344201240.23</v>
      </c>
      <c r="G9" s="58">
        <v>28326005.589999959</v>
      </c>
      <c r="H9" s="58">
        <v>1372527245.8199999</v>
      </c>
      <c r="I9" s="58">
        <v>701597009.21000016</v>
      </c>
      <c r="J9" s="58">
        <v>701597009.21000016</v>
      </c>
      <c r="K9" s="58">
        <v>670930236.60999978</v>
      </c>
      <c r="L9" s="63" t="s">
        <v>53</v>
      </c>
      <c r="M9" s="43" t="s">
        <v>38</v>
      </c>
      <c r="N9" s="44">
        <v>44834</v>
      </c>
      <c r="O9" s="44">
        <v>44834</v>
      </c>
      <c r="P9" s="43"/>
    </row>
    <row r="10" spans="1:33" ht="48" x14ac:dyDescent="0.2">
      <c r="A10" s="43">
        <v>2022</v>
      </c>
      <c r="B10" s="44">
        <v>44743</v>
      </c>
      <c r="C10" s="44">
        <v>44834</v>
      </c>
      <c r="D10" s="43">
        <v>4000</v>
      </c>
      <c r="E10" s="43" t="s">
        <v>30</v>
      </c>
      <c r="F10" s="58">
        <v>8425715.1899999995</v>
      </c>
      <c r="G10" s="58">
        <v>18035604.5</v>
      </c>
      <c r="H10" s="58">
        <v>26461319.689999998</v>
      </c>
      <c r="I10" s="58">
        <v>14033571.219999999</v>
      </c>
      <c r="J10" s="58">
        <v>14033571.219999999</v>
      </c>
      <c r="K10" s="58">
        <v>12427748.469999999</v>
      </c>
      <c r="L10" s="63" t="s">
        <v>53</v>
      </c>
      <c r="M10" s="43" t="s">
        <v>38</v>
      </c>
      <c r="N10" s="44">
        <v>44834</v>
      </c>
      <c r="O10" s="44">
        <v>44834</v>
      </c>
      <c r="P10" s="43"/>
    </row>
    <row r="11" spans="1:33" ht="32" x14ac:dyDescent="0.2">
      <c r="A11" s="43">
        <v>2022</v>
      </c>
      <c r="B11" s="44">
        <v>44743</v>
      </c>
      <c r="C11" s="44">
        <v>44834</v>
      </c>
      <c r="D11" s="43">
        <v>5000</v>
      </c>
      <c r="E11" s="43" t="s">
        <v>31</v>
      </c>
      <c r="F11" s="58">
        <v>0</v>
      </c>
      <c r="G11" s="58">
        <v>25299909.899999999</v>
      </c>
      <c r="H11" s="58">
        <v>25299909.899999999</v>
      </c>
      <c r="I11" s="58">
        <v>299976</v>
      </c>
      <c r="J11" s="58">
        <v>299976</v>
      </c>
      <c r="K11" s="58">
        <v>24999933.899999999</v>
      </c>
      <c r="L11" s="63" t="s">
        <v>53</v>
      </c>
      <c r="M11" s="43" t="s">
        <v>38</v>
      </c>
      <c r="N11" s="44">
        <v>44834</v>
      </c>
      <c r="O11" s="44">
        <v>44834</v>
      </c>
      <c r="P11" s="43"/>
    </row>
    <row r="12" spans="1:33" ht="32" x14ac:dyDescent="0.2">
      <c r="A12" s="43">
        <v>2022</v>
      </c>
      <c r="B12" s="44">
        <v>44743</v>
      </c>
      <c r="C12" s="44">
        <v>44834</v>
      </c>
      <c r="D12" s="43">
        <v>6000</v>
      </c>
      <c r="E12" s="43" t="s">
        <v>32</v>
      </c>
      <c r="F12" s="58">
        <v>12500000</v>
      </c>
      <c r="G12" s="58">
        <v>24999999.980000004</v>
      </c>
      <c r="H12" s="58">
        <v>37499999.980000004</v>
      </c>
      <c r="I12" s="58">
        <v>6742649.5600000005</v>
      </c>
      <c r="J12" s="58">
        <v>6742649.5600000005</v>
      </c>
      <c r="K12" s="58">
        <v>30757350.420000002</v>
      </c>
      <c r="L12" s="63" t="s">
        <v>53</v>
      </c>
      <c r="M12" s="43" t="s">
        <v>38</v>
      </c>
      <c r="N12" s="44">
        <v>44834</v>
      </c>
      <c r="O12" s="44">
        <v>44834</v>
      </c>
      <c r="P12" s="43"/>
    </row>
  </sheetData>
  <mergeCells count="12">
    <mergeCell ref="L5:L6"/>
    <mergeCell ref="M5:M6"/>
    <mergeCell ref="N5:N6"/>
    <mergeCell ref="O5:O6"/>
    <mergeCell ref="P5:P6"/>
    <mergeCell ref="E1:K1"/>
    <mergeCell ref="E2:K2"/>
    <mergeCell ref="E3:K3"/>
    <mergeCell ref="A5:A6"/>
    <mergeCell ref="B5:B6"/>
    <mergeCell ref="C5:C6"/>
    <mergeCell ref="D5:K5"/>
  </mergeCells>
  <hyperlinks>
    <hyperlink ref="L7" r:id="rId1" xr:uid="{00000000-0004-0000-0400-000000000000}"/>
    <hyperlink ref="L8" r:id="rId2" xr:uid="{00000000-0004-0000-0400-000001000000}"/>
    <hyperlink ref="L9" r:id="rId3" xr:uid="{00000000-0004-0000-0400-000002000000}"/>
    <hyperlink ref="L10" r:id="rId4" xr:uid="{00000000-0004-0000-0400-000003000000}"/>
    <hyperlink ref="L11" r:id="rId5" xr:uid="{00000000-0004-0000-0400-000004000000}"/>
    <hyperlink ref="L12" r:id="rId6" xr:uid="{00000000-0004-0000-0400-000005000000}"/>
  </hyperlinks>
  <pageMargins left="0.7" right="0.7" top="0.75" bottom="0.75" header="0.3" footer="0.3"/>
  <drawing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B12"/>
  <sheetViews>
    <sheetView workbookViewId="0">
      <selection activeCell="E9" sqref="E9"/>
    </sheetView>
  </sheetViews>
  <sheetFormatPr baseColWidth="10" defaultRowHeight="15" x14ac:dyDescent="0.2"/>
  <cols>
    <col min="2" max="2" width="15.33203125" customWidth="1"/>
    <col min="3" max="3" width="19" customWidth="1"/>
    <col min="4" max="4" width="13.6640625" customWidth="1"/>
    <col min="5" max="5" width="19.33203125" customWidth="1"/>
    <col min="6" max="6" width="18.33203125" customWidth="1"/>
    <col min="7" max="7" width="14.83203125" customWidth="1"/>
    <col min="8" max="10" width="17.83203125" customWidth="1"/>
    <col min="11" max="11" width="15.5" customWidth="1"/>
    <col min="12" max="12" width="39" customWidth="1"/>
    <col min="13" max="13" width="18.33203125" customWidth="1"/>
    <col min="14" max="16" width="12.5" customWidth="1"/>
  </cols>
  <sheetData>
    <row r="1" spans="1:28"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row>
    <row r="2" spans="1:28"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row>
    <row r="3" spans="1:28"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row>
    <row r="4" spans="1:28" ht="16" thickBot="1" x14ac:dyDescent="0.25"/>
    <row r="5" spans="1:28"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28" ht="26"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28" ht="32" x14ac:dyDescent="0.2">
      <c r="A7" s="43">
        <v>2022</v>
      </c>
      <c r="B7" s="44">
        <v>44652</v>
      </c>
      <c r="C7" s="44">
        <v>44742</v>
      </c>
      <c r="D7" s="43">
        <v>1000</v>
      </c>
      <c r="E7" s="43" t="s">
        <v>26</v>
      </c>
      <c r="F7" s="58">
        <v>4712721842.2399998</v>
      </c>
      <c r="G7" s="58">
        <v>6232990.6599999815</v>
      </c>
      <c r="H7" s="58">
        <v>4718954832.9000006</v>
      </c>
      <c r="I7" s="58">
        <v>2620176360.4999995</v>
      </c>
      <c r="J7" s="58">
        <v>2620176360.4999995</v>
      </c>
      <c r="K7" s="58">
        <v>2098778472.400001</v>
      </c>
      <c r="L7" s="62" t="s">
        <v>52</v>
      </c>
      <c r="M7" s="43" t="s">
        <v>38</v>
      </c>
      <c r="N7" s="44">
        <v>44742</v>
      </c>
      <c r="O7" s="44">
        <v>44742</v>
      </c>
      <c r="P7" s="43"/>
    </row>
    <row r="8" spans="1:28" ht="32" x14ac:dyDescent="0.2">
      <c r="A8" s="43">
        <v>2022</v>
      </c>
      <c r="B8" s="44">
        <v>44652</v>
      </c>
      <c r="C8" s="44">
        <v>44742</v>
      </c>
      <c r="D8" s="43">
        <v>2000</v>
      </c>
      <c r="E8" s="43" t="s">
        <v>28</v>
      </c>
      <c r="F8" s="58">
        <v>122151202.34</v>
      </c>
      <c r="G8" s="58">
        <v>266554.92000000086</v>
      </c>
      <c r="H8" s="58">
        <v>122417757.26000001</v>
      </c>
      <c r="I8" s="58">
        <v>33382434.580000002</v>
      </c>
      <c r="J8" s="58">
        <v>33382434.580000002</v>
      </c>
      <c r="K8" s="58">
        <v>89035322.680000007</v>
      </c>
      <c r="L8" s="62" t="s">
        <v>52</v>
      </c>
      <c r="M8" s="43" t="s">
        <v>38</v>
      </c>
      <c r="N8" s="44">
        <v>44742</v>
      </c>
      <c r="O8" s="44">
        <v>44742</v>
      </c>
      <c r="P8" s="43"/>
    </row>
    <row r="9" spans="1:28" ht="32" x14ac:dyDescent="0.2">
      <c r="A9" s="43">
        <v>2022</v>
      </c>
      <c r="B9" s="44">
        <v>44652</v>
      </c>
      <c r="C9" s="44">
        <v>44742</v>
      </c>
      <c r="D9" s="43">
        <v>3000</v>
      </c>
      <c r="E9" s="43" t="s">
        <v>29</v>
      </c>
      <c r="F9" s="58">
        <v>1344201240.23</v>
      </c>
      <c r="G9" s="58">
        <v>22450020.909999967</v>
      </c>
      <c r="H9" s="58">
        <v>1366651261.1399999</v>
      </c>
      <c r="I9" s="58">
        <v>485608523.69000006</v>
      </c>
      <c r="J9" s="58">
        <v>485608523.69000006</v>
      </c>
      <c r="K9" s="58">
        <v>881042737.44999981</v>
      </c>
      <c r="L9" s="62" t="s">
        <v>52</v>
      </c>
      <c r="M9" s="43" t="s">
        <v>38</v>
      </c>
      <c r="N9" s="44">
        <v>44742</v>
      </c>
      <c r="O9" s="44">
        <v>44742</v>
      </c>
      <c r="P9" s="43"/>
    </row>
    <row r="10" spans="1:28" ht="48" x14ac:dyDescent="0.2">
      <c r="A10" s="43">
        <v>2022</v>
      </c>
      <c r="B10" s="44">
        <v>44652</v>
      </c>
      <c r="C10" s="44">
        <v>44742</v>
      </c>
      <c r="D10" s="43">
        <v>4000</v>
      </c>
      <c r="E10" s="43" t="s">
        <v>30</v>
      </c>
      <c r="F10" s="58">
        <v>8425715.1899999995</v>
      </c>
      <c r="G10" s="58">
        <v>15638405.199999999</v>
      </c>
      <c r="H10" s="58">
        <v>24064120.390000001</v>
      </c>
      <c r="I10" s="58">
        <v>7926500.3200000003</v>
      </c>
      <c r="J10" s="58">
        <v>7926500.3200000003</v>
      </c>
      <c r="K10" s="58">
        <v>16137620.07</v>
      </c>
      <c r="L10" s="62" t="s">
        <v>52</v>
      </c>
      <c r="M10" s="43" t="s">
        <v>38</v>
      </c>
      <c r="N10" s="44">
        <v>44742</v>
      </c>
      <c r="O10" s="44">
        <v>44742</v>
      </c>
      <c r="P10" s="43"/>
    </row>
    <row r="11" spans="1:28" ht="32" x14ac:dyDescent="0.2">
      <c r="A11" s="43">
        <v>2022</v>
      </c>
      <c r="B11" s="44">
        <v>44652</v>
      </c>
      <c r="C11" s="44">
        <v>44742</v>
      </c>
      <c r="D11" s="43">
        <v>5000</v>
      </c>
      <c r="E11" s="43" t="s">
        <v>31</v>
      </c>
      <c r="F11" s="58">
        <v>0</v>
      </c>
      <c r="G11" s="58">
        <v>300000</v>
      </c>
      <c r="H11" s="58">
        <v>300000</v>
      </c>
      <c r="I11" s="58">
        <v>0</v>
      </c>
      <c r="J11" s="58">
        <v>0</v>
      </c>
      <c r="K11" s="58">
        <v>300000</v>
      </c>
      <c r="L11" s="62" t="s">
        <v>52</v>
      </c>
      <c r="M11" s="43" t="s">
        <v>38</v>
      </c>
      <c r="N11" s="44">
        <v>44742</v>
      </c>
      <c r="O11" s="44">
        <v>44742</v>
      </c>
      <c r="P11" s="43"/>
    </row>
    <row r="12" spans="1:28" ht="32" x14ac:dyDescent="0.2">
      <c r="A12" s="43">
        <v>2022</v>
      </c>
      <c r="B12" s="44">
        <v>44652</v>
      </c>
      <c r="C12" s="44">
        <v>44742</v>
      </c>
      <c r="D12" s="43">
        <v>6000</v>
      </c>
      <c r="E12" s="43" t="s">
        <v>32</v>
      </c>
      <c r="F12" s="58">
        <v>12500000</v>
      </c>
      <c r="G12" s="58">
        <v>0</v>
      </c>
      <c r="H12" s="58">
        <v>12500000</v>
      </c>
      <c r="I12" s="58">
        <v>0</v>
      </c>
      <c r="J12" s="58">
        <v>0</v>
      </c>
      <c r="K12" s="58">
        <v>12500000</v>
      </c>
      <c r="L12" s="62" t="s">
        <v>52</v>
      </c>
      <c r="M12" s="43" t="s">
        <v>38</v>
      </c>
      <c r="N12" s="44">
        <v>44742</v>
      </c>
      <c r="O12" s="44">
        <v>44742</v>
      </c>
      <c r="P12" s="43"/>
    </row>
  </sheetData>
  <mergeCells count="12">
    <mergeCell ref="E1:K1"/>
    <mergeCell ref="E2:K2"/>
    <mergeCell ref="E3:K3"/>
    <mergeCell ref="A5:A6"/>
    <mergeCell ref="B5:B6"/>
    <mergeCell ref="C5:C6"/>
    <mergeCell ref="D5:K5"/>
    <mergeCell ref="L5:L6"/>
    <mergeCell ref="M5:M6"/>
    <mergeCell ref="N5:N6"/>
    <mergeCell ref="O5:O6"/>
    <mergeCell ref="P5:P6"/>
  </mergeCells>
  <hyperlinks>
    <hyperlink ref="L7" r:id="rId1" xr:uid="{00000000-0004-0000-0500-000000000000}"/>
    <hyperlink ref="L8" r:id="rId2" xr:uid="{00000000-0004-0000-0500-000001000000}"/>
    <hyperlink ref="L9" r:id="rId3" xr:uid="{00000000-0004-0000-0500-000002000000}"/>
    <hyperlink ref="L10" r:id="rId4" xr:uid="{00000000-0004-0000-0500-000003000000}"/>
    <hyperlink ref="L11" r:id="rId5" xr:uid="{00000000-0004-0000-0500-000004000000}"/>
    <hyperlink ref="L12" r:id="rId6" xr:uid="{00000000-0004-0000-0500-000005000000}"/>
  </hyperlinks>
  <pageMargins left="0.7" right="0.7" top="0.75" bottom="0.75" header="0.3" footer="0.3"/>
  <drawing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P12"/>
  <sheetViews>
    <sheetView topLeftCell="A8" workbookViewId="0">
      <selection activeCell="B20" sqref="B20"/>
    </sheetView>
  </sheetViews>
  <sheetFormatPr baseColWidth="10" defaultRowHeight="15" x14ac:dyDescent="0.2"/>
  <cols>
    <col min="2" max="2" width="15.33203125" customWidth="1"/>
    <col min="3" max="3" width="19" customWidth="1"/>
    <col min="4" max="4" width="13.6640625" customWidth="1"/>
    <col min="5" max="5" width="19.33203125" customWidth="1"/>
    <col min="6" max="6" width="18.33203125" customWidth="1"/>
    <col min="7" max="7" width="14.83203125" customWidth="1"/>
    <col min="8" max="10" width="17.83203125" customWidth="1"/>
    <col min="11" max="11" width="15.5" customWidth="1"/>
    <col min="12" max="12" width="39" customWidth="1"/>
    <col min="13" max="13" width="18.33203125" customWidth="1"/>
    <col min="14" max="16" width="12.5" customWidth="1"/>
  </cols>
  <sheetData>
    <row r="1" spans="1:16" ht="19" x14ac:dyDescent="0.2">
      <c r="B1" s="12"/>
      <c r="C1" s="12"/>
      <c r="D1" s="12"/>
      <c r="E1" s="142" t="s">
        <v>9</v>
      </c>
      <c r="F1" s="142"/>
      <c r="G1" s="142"/>
      <c r="H1" s="142"/>
      <c r="I1" s="142"/>
      <c r="J1" s="142"/>
      <c r="K1" s="142"/>
      <c r="L1" s="12"/>
      <c r="M1" s="12"/>
      <c r="N1" s="12"/>
      <c r="O1" s="12"/>
      <c r="P1" s="12"/>
    </row>
    <row r="2" spans="1:16" ht="19" x14ac:dyDescent="0.2">
      <c r="B2" s="12"/>
      <c r="C2" s="12"/>
      <c r="D2" s="12"/>
      <c r="E2" s="142" t="s">
        <v>10</v>
      </c>
      <c r="F2" s="142"/>
      <c r="G2" s="142"/>
      <c r="H2" s="142"/>
      <c r="I2" s="142"/>
      <c r="J2" s="142"/>
      <c r="K2" s="142"/>
      <c r="L2" s="12"/>
      <c r="M2" s="12"/>
      <c r="N2" s="12"/>
      <c r="O2" s="12"/>
      <c r="P2" s="12"/>
    </row>
    <row r="3" spans="1:16" ht="19" x14ac:dyDescent="0.2">
      <c r="B3" s="12"/>
      <c r="C3" s="12"/>
      <c r="D3" s="12"/>
      <c r="E3" s="142" t="s">
        <v>11</v>
      </c>
      <c r="F3" s="142"/>
      <c r="G3" s="142"/>
      <c r="H3" s="142"/>
      <c r="I3" s="142"/>
      <c r="J3" s="142"/>
      <c r="K3" s="142"/>
      <c r="L3" s="12"/>
      <c r="M3" s="12"/>
      <c r="N3" s="12"/>
      <c r="O3" s="12"/>
      <c r="P3" s="12"/>
    </row>
    <row r="4" spans="1:16" ht="16" thickBot="1" x14ac:dyDescent="0.25"/>
    <row r="5" spans="1:16"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16" ht="26"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16" ht="48" x14ac:dyDescent="0.2">
      <c r="A7" s="43">
        <v>2022</v>
      </c>
      <c r="B7" s="44">
        <v>44562</v>
      </c>
      <c r="C7" s="44">
        <v>44651</v>
      </c>
      <c r="D7" s="43">
        <v>1000</v>
      </c>
      <c r="E7" s="43" t="s">
        <v>26</v>
      </c>
      <c r="F7" s="58">
        <v>4712721842.2399998</v>
      </c>
      <c r="G7" s="58">
        <v>3116550</v>
      </c>
      <c r="H7" s="58">
        <v>4715838392.2400017</v>
      </c>
      <c r="I7" s="58">
        <v>1455718799.7199996</v>
      </c>
      <c r="J7" s="58">
        <v>1455718799.7199996</v>
      </c>
      <c r="K7" s="58">
        <v>3260119592.5200024</v>
      </c>
      <c r="L7" s="34" t="s">
        <v>39</v>
      </c>
      <c r="M7" s="43" t="s">
        <v>38</v>
      </c>
      <c r="N7" s="44">
        <v>44651</v>
      </c>
      <c r="O7" s="44">
        <v>44651</v>
      </c>
      <c r="P7" s="43"/>
    </row>
    <row r="8" spans="1:16" ht="48" x14ac:dyDescent="0.2">
      <c r="A8" s="43">
        <v>2022</v>
      </c>
      <c r="B8" s="44">
        <v>44562</v>
      </c>
      <c r="C8" s="44">
        <v>44651</v>
      </c>
      <c r="D8" s="43">
        <v>2000</v>
      </c>
      <c r="E8" s="43" t="s">
        <v>28</v>
      </c>
      <c r="F8" s="58">
        <v>122151202.34</v>
      </c>
      <c r="G8" s="58">
        <v>0</v>
      </c>
      <c r="H8" s="58">
        <v>122151202.34</v>
      </c>
      <c r="I8" s="58">
        <v>39773.75</v>
      </c>
      <c r="J8" s="58">
        <v>39773.75</v>
      </c>
      <c r="K8" s="58">
        <v>122111428.59</v>
      </c>
      <c r="L8" s="34" t="s">
        <v>39</v>
      </c>
      <c r="M8" s="43" t="s">
        <v>38</v>
      </c>
      <c r="N8" s="44">
        <v>44651</v>
      </c>
      <c r="O8" s="44">
        <v>44651</v>
      </c>
      <c r="P8" s="43"/>
    </row>
    <row r="9" spans="1:16" ht="48" x14ac:dyDescent="0.2">
      <c r="A9" s="43">
        <v>2022</v>
      </c>
      <c r="B9" s="44">
        <v>44562</v>
      </c>
      <c r="C9" s="44">
        <v>44651</v>
      </c>
      <c r="D9" s="43">
        <v>3000</v>
      </c>
      <c r="E9" s="43" t="s">
        <v>29</v>
      </c>
      <c r="F9" s="58">
        <v>1344201240.23</v>
      </c>
      <c r="G9" s="58">
        <v>10398685.050000001</v>
      </c>
      <c r="H9" s="58">
        <v>1354599925.2799997</v>
      </c>
      <c r="I9" s="58">
        <v>241625898.76000008</v>
      </c>
      <c r="J9" s="58">
        <v>241625898.76000008</v>
      </c>
      <c r="K9" s="58">
        <v>1112974026.5199997</v>
      </c>
      <c r="L9" s="34" t="s">
        <v>39</v>
      </c>
      <c r="M9" s="43" t="s">
        <v>38</v>
      </c>
      <c r="N9" s="44">
        <v>44651</v>
      </c>
      <c r="O9" s="44">
        <v>44651</v>
      </c>
      <c r="P9" s="43"/>
    </row>
    <row r="10" spans="1:16" ht="48" x14ac:dyDescent="0.2">
      <c r="A10" s="43">
        <v>2022</v>
      </c>
      <c r="B10" s="44">
        <v>44562</v>
      </c>
      <c r="C10" s="44">
        <v>44651</v>
      </c>
      <c r="D10" s="43">
        <v>4000</v>
      </c>
      <c r="E10" s="43" t="s">
        <v>30</v>
      </c>
      <c r="F10" s="58">
        <v>8425715.1899999995</v>
      </c>
      <c r="G10" s="58">
        <v>9461773.3100000005</v>
      </c>
      <c r="H10" s="58">
        <v>17887488.5</v>
      </c>
      <c r="I10" s="58">
        <v>2934748.5300000003</v>
      </c>
      <c r="J10" s="58">
        <v>2934748.5300000003</v>
      </c>
      <c r="K10" s="58">
        <v>14952739.969999999</v>
      </c>
      <c r="L10" s="34" t="s">
        <v>39</v>
      </c>
      <c r="M10" s="43" t="s">
        <v>38</v>
      </c>
      <c r="N10" s="44">
        <v>44651</v>
      </c>
      <c r="O10" s="44">
        <v>44651</v>
      </c>
      <c r="P10" s="43"/>
    </row>
    <row r="11" spans="1:16" ht="48" x14ac:dyDescent="0.2">
      <c r="A11" s="43">
        <v>2022</v>
      </c>
      <c r="B11" s="44">
        <v>44562</v>
      </c>
      <c r="C11" s="44">
        <v>44651</v>
      </c>
      <c r="D11" s="43">
        <v>5000</v>
      </c>
      <c r="E11" s="43" t="s">
        <v>31</v>
      </c>
      <c r="F11" s="58">
        <v>0</v>
      </c>
      <c r="G11" s="58">
        <v>0</v>
      </c>
      <c r="H11" s="58">
        <v>0</v>
      </c>
      <c r="I11" s="58">
        <v>0</v>
      </c>
      <c r="J11" s="58">
        <v>0</v>
      </c>
      <c r="K11" s="58">
        <v>0</v>
      </c>
      <c r="L11" s="34" t="s">
        <v>39</v>
      </c>
      <c r="M11" s="43" t="s">
        <v>38</v>
      </c>
      <c r="N11" s="44">
        <v>44651</v>
      </c>
      <c r="O11" s="44">
        <v>44651</v>
      </c>
      <c r="P11" s="43"/>
    </row>
    <row r="12" spans="1:16" ht="48" x14ac:dyDescent="0.2">
      <c r="A12" s="43">
        <v>2022</v>
      </c>
      <c r="B12" s="44">
        <v>44562</v>
      </c>
      <c r="C12" s="44">
        <v>44651</v>
      </c>
      <c r="D12" s="43">
        <v>6000</v>
      </c>
      <c r="E12" s="43" t="s">
        <v>32</v>
      </c>
      <c r="F12" s="58">
        <v>12500000</v>
      </c>
      <c r="G12" s="58">
        <v>0</v>
      </c>
      <c r="H12" s="58">
        <v>12500000</v>
      </c>
      <c r="I12" s="58">
        <v>0</v>
      </c>
      <c r="J12" s="58">
        <v>0</v>
      </c>
      <c r="K12" s="58">
        <v>12500000</v>
      </c>
      <c r="L12" s="34" t="s">
        <v>39</v>
      </c>
      <c r="M12" s="43" t="s">
        <v>38</v>
      </c>
      <c r="N12" s="44">
        <v>44651</v>
      </c>
      <c r="O12" s="44">
        <v>44651</v>
      </c>
      <c r="P12" s="43"/>
    </row>
  </sheetData>
  <mergeCells count="12">
    <mergeCell ref="L5:L6"/>
    <mergeCell ref="M5:M6"/>
    <mergeCell ref="N5:N6"/>
    <mergeCell ref="O5:O6"/>
    <mergeCell ref="P5:P6"/>
    <mergeCell ref="E1:K1"/>
    <mergeCell ref="E2:K2"/>
    <mergeCell ref="E3:K3"/>
    <mergeCell ref="A5:A6"/>
    <mergeCell ref="B5:B6"/>
    <mergeCell ref="C5:C6"/>
    <mergeCell ref="D5:K5"/>
  </mergeCells>
  <hyperlinks>
    <hyperlink ref="L7" r:id="rId1" xr:uid="{00000000-0004-0000-0600-000000000000}"/>
    <hyperlink ref="L8" r:id="rId2" xr:uid="{00000000-0004-0000-0600-000001000000}"/>
    <hyperlink ref="L9" r:id="rId3" xr:uid="{00000000-0004-0000-0600-000002000000}"/>
    <hyperlink ref="L10" r:id="rId4" xr:uid="{00000000-0004-0000-0600-000003000000}"/>
    <hyperlink ref="L11" r:id="rId5" xr:uid="{00000000-0004-0000-0600-000004000000}"/>
    <hyperlink ref="L12" r:id="rId6" xr:uid="{00000000-0004-0000-0600-000005000000}"/>
  </hyperlinks>
  <pageMargins left="0.7" right="0.7" top="0.75" bottom="0.75" header="0.3" footer="0.3"/>
  <drawing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G12"/>
  <sheetViews>
    <sheetView topLeftCell="D3" workbookViewId="0">
      <selection activeCell="L13" sqref="L13"/>
    </sheetView>
  </sheetViews>
  <sheetFormatPr baseColWidth="10" defaultRowHeight="15" x14ac:dyDescent="0.2"/>
  <cols>
    <col min="2" max="2" width="15.33203125" customWidth="1"/>
    <col min="3" max="3" width="19" customWidth="1"/>
    <col min="4" max="4" width="13.6640625" customWidth="1"/>
    <col min="5" max="5" width="19.33203125" customWidth="1"/>
    <col min="6" max="6" width="18.33203125" customWidth="1"/>
    <col min="7" max="7" width="14.83203125" customWidth="1"/>
    <col min="8" max="10" width="17.83203125" customWidth="1"/>
    <col min="11" max="11" width="15.5" customWidth="1"/>
    <col min="12" max="12" width="44.1640625" customWidth="1"/>
    <col min="13" max="13" width="21.83203125" customWidth="1"/>
    <col min="14" max="14" width="14.1640625" customWidth="1"/>
    <col min="15" max="16" width="12.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33" ht="41.25" customHeight="1"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33" ht="32" x14ac:dyDescent="0.2">
      <c r="A7" s="43">
        <v>2021</v>
      </c>
      <c r="B7" s="44">
        <v>44470</v>
      </c>
      <c r="C7" s="44">
        <v>44561</v>
      </c>
      <c r="D7" s="43">
        <v>1000</v>
      </c>
      <c r="E7" s="43" t="s">
        <v>26</v>
      </c>
      <c r="F7" s="58">
        <v>4347107659.6599998</v>
      </c>
      <c r="G7" s="58">
        <v>631584307.59000003</v>
      </c>
      <c r="H7" s="58">
        <v>4978691967.25</v>
      </c>
      <c r="I7" s="58">
        <v>4916322194.4499998</v>
      </c>
      <c r="J7" s="58">
        <v>4916322194.4499998</v>
      </c>
      <c r="K7" s="58">
        <v>62369772.800000191</v>
      </c>
      <c r="L7" s="59" t="s">
        <v>40</v>
      </c>
      <c r="M7" s="43" t="s">
        <v>34</v>
      </c>
      <c r="N7" s="44">
        <v>44561</v>
      </c>
      <c r="O7" s="44">
        <v>44561</v>
      </c>
      <c r="P7" s="43"/>
    </row>
    <row r="8" spans="1:33" ht="48" x14ac:dyDescent="0.2">
      <c r="A8" s="43">
        <v>2021</v>
      </c>
      <c r="B8" s="44">
        <v>44470</v>
      </c>
      <c r="C8" s="44">
        <v>44561</v>
      </c>
      <c r="D8" s="43">
        <v>2000</v>
      </c>
      <c r="E8" s="43" t="s">
        <v>28</v>
      </c>
      <c r="F8" s="58">
        <v>143717241.59999999</v>
      </c>
      <c r="G8" s="58">
        <v>-44323306.82</v>
      </c>
      <c r="H8" s="58">
        <v>99393934.780000001</v>
      </c>
      <c r="I8" s="58">
        <v>99393934.780000001</v>
      </c>
      <c r="J8" s="58">
        <v>99393934.780000001</v>
      </c>
      <c r="K8" s="58">
        <v>0</v>
      </c>
      <c r="L8" s="34" t="s">
        <v>40</v>
      </c>
      <c r="M8" s="43" t="s">
        <v>34</v>
      </c>
      <c r="N8" s="44">
        <v>44561</v>
      </c>
      <c r="O8" s="44">
        <v>44561</v>
      </c>
      <c r="P8" s="43"/>
    </row>
    <row r="9" spans="1:33" ht="48" x14ac:dyDescent="0.2">
      <c r="A9" s="43">
        <v>2021</v>
      </c>
      <c r="B9" s="44">
        <v>44470</v>
      </c>
      <c r="C9" s="44">
        <v>44561</v>
      </c>
      <c r="D9" s="43">
        <v>3000</v>
      </c>
      <c r="E9" s="43" t="s">
        <v>29</v>
      </c>
      <c r="F9" s="58">
        <v>1405136553.74</v>
      </c>
      <c r="G9" s="58">
        <v>-342609751.93000001</v>
      </c>
      <c r="H9" s="58">
        <v>1062526801.8099999</v>
      </c>
      <c r="I9" s="58">
        <v>1055544824.15</v>
      </c>
      <c r="J9" s="58">
        <v>1055544824.15</v>
      </c>
      <c r="K9" s="58">
        <v>6981977.6599999666</v>
      </c>
      <c r="L9" s="34" t="s">
        <v>40</v>
      </c>
      <c r="M9" s="43" t="s">
        <v>34</v>
      </c>
      <c r="N9" s="44">
        <v>44561</v>
      </c>
      <c r="O9" s="44">
        <v>44561</v>
      </c>
      <c r="P9" s="43"/>
    </row>
    <row r="10" spans="1:33" ht="48" x14ac:dyDescent="0.2">
      <c r="A10" s="43">
        <v>2021</v>
      </c>
      <c r="B10" s="44">
        <v>44470</v>
      </c>
      <c r="C10" s="44">
        <v>44561</v>
      </c>
      <c r="D10" s="43">
        <v>4000</v>
      </c>
      <c r="E10" s="43" t="s">
        <v>30</v>
      </c>
      <c r="F10" s="58">
        <v>50000</v>
      </c>
      <c r="G10" s="58">
        <v>16016372.140000001</v>
      </c>
      <c r="H10" s="58">
        <v>16066372.140000001</v>
      </c>
      <c r="I10" s="58">
        <v>16066372.140000001</v>
      </c>
      <c r="J10" s="58">
        <v>16066372.140000001</v>
      </c>
      <c r="K10" s="58">
        <v>0</v>
      </c>
      <c r="L10" s="34" t="s">
        <v>40</v>
      </c>
      <c r="M10" s="43" t="s">
        <v>34</v>
      </c>
      <c r="N10" s="44">
        <v>44561</v>
      </c>
      <c r="O10" s="44">
        <v>44561</v>
      </c>
      <c r="P10" s="43"/>
    </row>
    <row r="11" spans="1:33" ht="48" x14ac:dyDescent="0.2">
      <c r="A11" s="43">
        <v>2021</v>
      </c>
      <c r="B11" s="44">
        <v>44470</v>
      </c>
      <c r="C11" s="44">
        <v>44561</v>
      </c>
      <c r="D11" s="43">
        <v>5000</v>
      </c>
      <c r="E11" s="43" t="s">
        <v>31</v>
      </c>
      <c r="F11" s="58">
        <v>0</v>
      </c>
      <c r="G11" s="58">
        <v>398999.92</v>
      </c>
      <c r="H11" s="58">
        <v>398999.92</v>
      </c>
      <c r="I11" s="58">
        <v>398999.92</v>
      </c>
      <c r="J11" s="58">
        <v>398999.92</v>
      </c>
      <c r="K11" s="58">
        <v>0</v>
      </c>
      <c r="L11" s="34" t="s">
        <v>40</v>
      </c>
      <c r="M11" s="43" t="s">
        <v>34</v>
      </c>
      <c r="N11" s="44">
        <v>44561</v>
      </c>
      <c r="O11" s="44">
        <v>44561</v>
      </c>
      <c r="P11" s="43"/>
    </row>
    <row r="12" spans="1:33" ht="48" x14ac:dyDescent="0.2">
      <c r="A12" s="43">
        <v>2021</v>
      </c>
      <c r="B12" s="44">
        <v>44470</v>
      </c>
      <c r="C12" s="44">
        <v>44561</v>
      </c>
      <c r="D12" s="43">
        <v>6000</v>
      </c>
      <c r="E12" s="43" t="s">
        <v>32</v>
      </c>
      <c r="F12" s="58">
        <v>14500000</v>
      </c>
      <c r="G12" s="58">
        <v>-2000000</v>
      </c>
      <c r="H12" s="58">
        <v>12500000</v>
      </c>
      <c r="I12" s="58">
        <v>10001831.119999999</v>
      </c>
      <c r="J12" s="58">
        <v>10001831.119999999</v>
      </c>
      <c r="K12" s="58">
        <v>2498168.8800000008</v>
      </c>
      <c r="L12" s="34" t="s">
        <v>40</v>
      </c>
      <c r="M12" s="43" t="s">
        <v>34</v>
      </c>
      <c r="N12" s="44">
        <v>44561</v>
      </c>
      <c r="O12" s="44">
        <v>44561</v>
      </c>
      <c r="P12" s="43"/>
    </row>
  </sheetData>
  <mergeCells count="12">
    <mergeCell ref="E1:K1"/>
    <mergeCell ref="E2:K2"/>
    <mergeCell ref="E3:K3"/>
    <mergeCell ref="A5:A6"/>
    <mergeCell ref="B5:B6"/>
    <mergeCell ref="C5:C6"/>
    <mergeCell ref="D5:K5"/>
    <mergeCell ref="L5:L6"/>
    <mergeCell ref="M5:M6"/>
    <mergeCell ref="N5:N6"/>
    <mergeCell ref="O5:O6"/>
    <mergeCell ref="P5:P6"/>
  </mergeCells>
  <hyperlinks>
    <hyperlink ref="L7" r:id="rId1" xr:uid="{00000000-0004-0000-0700-000000000000}"/>
    <hyperlink ref="L8" r:id="rId2" xr:uid="{00000000-0004-0000-0700-000001000000}"/>
    <hyperlink ref="L9" r:id="rId3" xr:uid="{00000000-0004-0000-0700-000002000000}"/>
    <hyperlink ref="L10" r:id="rId4" xr:uid="{00000000-0004-0000-0700-000003000000}"/>
    <hyperlink ref="L11" r:id="rId5" xr:uid="{00000000-0004-0000-0700-000004000000}"/>
    <hyperlink ref="L12" r:id="rId6" xr:uid="{00000000-0004-0000-0700-000005000000}"/>
  </hyperlinks>
  <pageMargins left="0.7" right="0.7" top="0.75" bottom="0.75" header="0.3" footer="0.3"/>
  <drawing r:id="rId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G12"/>
  <sheetViews>
    <sheetView topLeftCell="J11" workbookViewId="0">
      <selection activeCell="P12" sqref="P12"/>
    </sheetView>
  </sheetViews>
  <sheetFormatPr baseColWidth="10" defaultRowHeight="15" x14ac:dyDescent="0.2"/>
  <cols>
    <col min="12" max="12" width="11.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33" ht="52"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33" ht="128" x14ac:dyDescent="0.2">
      <c r="A7" s="43">
        <v>2021</v>
      </c>
      <c r="B7" s="44">
        <v>44378</v>
      </c>
      <c r="C7" s="44">
        <v>44469</v>
      </c>
      <c r="D7" s="43">
        <v>1000</v>
      </c>
      <c r="E7" s="43" t="s">
        <v>26</v>
      </c>
      <c r="F7" s="58">
        <v>4347107659.6599998</v>
      </c>
      <c r="G7" s="58">
        <v>24514055.77</v>
      </c>
      <c r="H7" s="58">
        <v>4371621715.4300003</v>
      </c>
      <c r="I7" s="58">
        <v>3400269097.6100001</v>
      </c>
      <c r="J7" s="58">
        <v>3400269097.6100001</v>
      </c>
      <c r="K7" s="58">
        <v>971352617.82000017</v>
      </c>
      <c r="L7" s="60" t="s">
        <v>41</v>
      </c>
      <c r="M7" s="43" t="s">
        <v>34</v>
      </c>
      <c r="N7" s="44">
        <v>44469</v>
      </c>
      <c r="O7" s="44">
        <v>44469</v>
      </c>
      <c r="P7" s="43"/>
    </row>
    <row r="8" spans="1:33" ht="128" x14ac:dyDescent="0.2">
      <c r="A8" s="43">
        <v>2021</v>
      </c>
      <c r="B8" s="44">
        <v>44378</v>
      </c>
      <c r="C8" s="44">
        <v>44469</v>
      </c>
      <c r="D8" s="43">
        <v>2000</v>
      </c>
      <c r="E8" s="43" t="s">
        <v>28</v>
      </c>
      <c r="F8" s="58">
        <v>143717241.59999999</v>
      </c>
      <c r="G8" s="58">
        <v>-11000000</v>
      </c>
      <c r="H8" s="58">
        <v>132717241.59999999</v>
      </c>
      <c r="I8" s="58">
        <v>82699410.680000007</v>
      </c>
      <c r="J8" s="58">
        <v>82699410.680000007</v>
      </c>
      <c r="K8" s="58">
        <v>50017830.919999987</v>
      </c>
      <c r="L8" s="60" t="s">
        <v>41</v>
      </c>
      <c r="M8" s="43" t="s">
        <v>34</v>
      </c>
      <c r="N8" s="44">
        <v>44469</v>
      </c>
      <c r="O8" s="44">
        <v>44469</v>
      </c>
      <c r="P8" s="43"/>
    </row>
    <row r="9" spans="1:33" ht="128" x14ac:dyDescent="0.2">
      <c r="A9" s="43">
        <v>2021</v>
      </c>
      <c r="B9" s="44">
        <v>44378</v>
      </c>
      <c r="C9" s="44">
        <v>44469</v>
      </c>
      <c r="D9" s="43">
        <v>3000</v>
      </c>
      <c r="E9" s="43" t="s">
        <v>29</v>
      </c>
      <c r="F9" s="58">
        <v>1405136553.74</v>
      </c>
      <c r="G9" s="58">
        <v>-8103063.3499999996</v>
      </c>
      <c r="H9" s="58">
        <v>1397033490.3900001</v>
      </c>
      <c r="I9" s="58">
        <v>807325848.44000006</v>
      </c>
      <c r="J9" s="58">
        <v>807325848.44000006</v>
      </c>
      <c r="K9" s="58">
        <v>589707641.95000005</v>
      </c>
      <c r="L9" s="60" t="s">
        <v>41</v>
      </c>
      <c r="M9" s="43" t="s">
        <v>34</v>
      </c>
      <c r="N9" s="44">
        <v>44469</v>
      </c>
      <c r="O9" s="44">
        <v>44469</v>
      </c>
      <c r="P9" s="43"/>
    </row>
    <row r="10" spans="1:33" ht="128" x14ac:dyDescent="0.2">
      <c r="A10" s="43">
        <v>2021</v>
      </c>
      <c r="B10" s="44">
        <v>44378</v>
      </c>
      <c r="C10" s="44">
        <v>44469</v>
      </c>
      <c r="D10" s="43">
        <v>4000</v>
      </c>
      <c r="E10" s="43" t="s">
        <v>30</v>
      </c>
      <c r="F10" s="58">
        <v>50000</v>
      </c>
      <c r="G10" s="58">
        <v>15806168.689999999</v>
      </c>
      <c r="H10" s="58">
        <v>15856168.689999999</v>
      </c>
      <c r="I10" s="58">
        <v>9005072.8800000008</v>
      </c>
      <c r="J10" s="58">
        <v>9005072.8800000008</v>
      </c>
      <c r="K10" s="58">
        <v>6851095.8099999987</v>
      </c>
      <c r="L10" s="60" t="s">
        <v>41</v>
      </c>
      <c r="M10" s="43" t="s">
        <v>34</v>
      </c>
      <c r="N10" s="44">
        <v>44469</v>
      </c>
      <c r="O10" s="44">
        <v>44469</v>
      </c>
      <c r="P10" s="43"/>
    </row>
    <row r="11" spans="1:33" ht="128" x14ac:dyDescent="0.2">
      <c r="A11" s="43">
        <v>2021</v>
      </c>
      <c r="B11" s="44">
        <v>44378</v>
      </c>
      <c r="C11" s="44">
        <v>44469</v>
      </c>
      <c r="D11" s="43">
        <v>5000</v>
      </c>
      <c r="E11" s="43" t="s">
        <v>31</v>
      </c>
      <c r="F11" s="58">
        <v>0</v>
      </c>
      <c r="G11" s="58">
        <v>1400000</v>
      </c>
      <c r="H11" s="58">
        <v>1400000</v>
      </c>
      <c r="I11" s="58">
        <v>398999.92</v>
      </c>
      <c r="J11" s="58">
        <v>398999.92</v>
      </c>
      <c r="K11" s="58">
        <v>1001000.0800000001</v>
      </c>
      <c r="L11" s="60" t="s">
        <v>41</v>
      </c>
      <c r="M11" s="43" t="s">
        <v>34</v>
      </c>
      <c r="N11" s="44">
        <v>44469</v>
      </c>
      <c r="O11" s="44">
        <v>44469</v>
      </c>
      <c r="P11" s="43"/>
    </row>
    <row r="12" spans="1:33" ht="128" x14ac:dyDescent="0.2">
      <c r="A12" s="43">
        <v>2021</v>
      </c>
      <c r="B12" s="44">
        <v>44378</v>
      </c>
      <c r="C12" s="44">
        <v>44469</v>
      </c>
      <c r="D12" s="43">
        <v>6000</v>
      </c>
      <c r="E12" s="43" t="s">
        <v>32</v>
      </c>
      <c r="F12" s="58">
        <v>14500000</v>
      </c>
      <c r="G12" s="58">
        <v>-2000000</v>
      </c>
      <c r="H12" s="58">
        <v>12500000</v>
      </c>
      <c r="I12" s="58">
        <v>3746531.99</v>
      </c>
      <c r="J12" s="58">
        <v>3746531.99</v>
      </c>
      <c r="K12" s="58">
        <v>8753468.0099999998</v>
      </c>
      <c r="L12" s="60" t="s">
        <v>41</v>
      </c>
      <c r="M12" s="43" t="s">
        <v>34</v>
      </c>
      <c r="N12" s="44">
        <v>44469</v>
      </c>
      <c r="O12" s="44">
        <v>44469</v>
      </c>
      <c r="P12" s="43"/>
    </row>
  </sheetData>
  <mergeCells count="12">
    <mergeCell ref="L5:L6"/>
    <mergeCell ref="M5:M6"/>
    <mergeCell ref="N5:N6"/>
    <mergeCell ref="O5:O6"/>
    <mergeCell ref="P5:P6"/>
    <mergeCell ref="E1:K1"/>
    <mergeCell ref="E2:K2"/>
    <mergeCell ref="E3:K3"/>
    <mergeCell ref="A5:A6"/>
    <mergeCell ref="B5:B6"/>
    <mergeCell ref="C5:C6"/>
    <mergeCell ref="D5:K5"/>
  </mergeCells>
  <hyperlinks>
    <hyperlink ref="L7" r:id="rId1" xr:uid="{00000000-0004-0000-0800-000000000000}"/>
    <hyperlink ref="L8:L12" r:id="rId2" display=" http://www.poderjudicialcdmx.gob.mx/transparenciat/121/DERF/T03-2021/3ER_IAT_2021.pdf" xr:uid="{00000000-0004-0000-0800-000001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G18"/>
  <sheetViews>
    <sheetView topLeftCell="E11" workbookViewId="0">
      <selection activeCell="L19" sqref="L19"/>
    </sheetView>
  </sheetViews>
  <sheetFormatPr baseColWidth="10" defaultColWidth="11.5" defaultRowHeight="15" x14ac:dyDescent="0.2"/>
  <cols>
    <col min="2" max="2" width="15.33203125" customWidth="1"/>
    <col min="3" max="3" width="19" customWidth="1"/>
    <col min="4" max="4" width="13.6640625" customWidth="1"/>
    <col min="5" max="5" width="19.33203125" customWidth="1"/>
    <col min="6" max="6" width="18.33203125" customWidth="1"/>
    <col min="7" max="7" width="14.83203125" customWidth="1"/>
    <col min="8" max="10" width="17.83203125" customWidth="1"/>
    <col min="11" max="11" width="15.5" customWidth="1"/>
    <col min="12" max="12" width="39" customWidth="1"/>
    <col min="13" max="13" width="18.33203125" customWidth="1"/>
    <col min="14" max="16" width="12.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ht="16" thickBot="1" x14ac:dyDescent="0.25">
      <c r="A5" s="143" t="s">
        <v>0</v>
      </c>
      <c r="B5" s="138" t="s">
        <v>12</v>
      </c>
      <c r="C5" s="138" t="s">
        <v>13</v>
      </c>
      <c r="D5" s="138" t="s">
        <v>14</v>
      </c>
      <c r="E5" s="138"/>
      <c r="F5" s="138"/>
      <c r="G5" s="138"/>
      <c r="H5" s="138"/>
      <c r="I5" s="138"/>
      <c r="J5" s="138"/>
      <c r="K5" s="138"/>
      <c r="L5" s="138" t="s">
        <v>15</v>
      </c>
      <c r="M5" s="140" t="s">
        <v>16</v>
      </c>
      <c r="N5" s="140" t="s">
        <v>17</v>
      </c>
      <c r="O5" s="140" t="s">
        <v>18</v>
      </c>
      <c r="P5" s="140" t="s">
        <v>19</v>
      </c>
    </row>
    <row r="6" spans="1:33" ht="26" x14ac:dyDescent="0.2">
      <c r="A6" s="144"/>
      <c r="B6" s="139"/>
      <c r="C6" s="139"/>
      <c r="D6" s="55" t="s">
        <v>1</v>
      </c>
      <c r="E6" s="55" t="s">
        <v>2</v>
      </c>
      <c r="F6" s="55" t="s">
        <v>20</v>
      </c>
      <c r="G6" s="55" t="s">
        <v>21</v>
      </c>
      <c r="H6" s="55" t="s">
        <v>22</v>
      </c>
      <c r="I6" s="56" t="s">
        <v>23</v>
      </c>
      <c r="J6" s="55" t="s">
        <v>24</v>
      </c>
      <c r="K6" s="55" t="s">
        <v>25</v>
      </c>
      <c r="L6" s="139"/>
      <c r="M6" s="141"/>
      <c r="N6" s="141"/>
      <c r="O6" s="141"/>
      <c r="P6" s="141"/>
    </row>
    <row r="7" spans="1:33" ht="32" x14ac:dyDescent="0.2">
      <c r="A7" s="43">
        <v>2021</v>
      </c>
      <c r="B7" s="44">
        <v>44197</v>
      </c>
      <c r="C7" s="44" t="s">
        <v>37</v>
      </c>
      <c r="D7" s="43">
        <v>1000</v>
      </c>
      <c r="E7" s="43" t="s">
        <v>26</v>
      </c>
      <c r="F7" s="43">
        <v>4347107659.6599998</v>
      </c>
      <c r="G7" s="43">
        <v>6233100</v>
      </c>
      <c r="H7" s="43">
        <v>4353340759.6599998</v>
      </c>
      <c r="I7" s="43">
        <v>1017085203.51</v>
      </c>
      <c r="J7" s="43">
        <v>864562437.23000002</v>
      </c>
      <c r="K7" s="43">
        <v>3488778322.4299998</v>
      </c>
      <c r="L7" s="59" t="s">
        <v>42</v>
      </c>
      <c r="M7" s="43" t="s">
        <v>34</v>
      </c>
      <c r="N7" s="44">
        <v>44286</v>
      </c>
      <c r="O7" s="44">
        <v>44286</v>
      </c>
      <c r="P7" s="43"/>
    </row>
    <row r="8" spans="1:33" ht="32" x14ac:dyDescent="0.2">
      <c r="A8" s="43">
        <v>2021</v>
      </c>
      <c r="B8" s="44">
        <v>44197</v>
      </c>
      <c r="C8" s="44" t="s">
        <v>37</v>
      </c>
      <c r="D8" s="43">
        <v>2000</v>
      </c>
      <c r="E8" s="43" t="s">
        <v>28</v>
      </c>
      <c r="F8" s="43">
        <v>143717241.59999999</v>
      </c>
      <c r="G8" s="43">
        <v>0</v>
      </c>
      <c r="H8" s="43">
        <v>143717241.59999999</v>
      </c>
      <c r="I8" s="43">
        <v>31962835.510000002</v>
      </c>
      <c r="J8" s="43">
        <v>31962835.510000002</v>
      </c>
      <c r="K8" s="43">
        <v>111754406.08999999</v>
      </c>
      <c r="L8" s="59" t="s">
        <v>42</v>
      </c>
      <c r="M8" s="43" t="s">
        <v>34</v>
      </c>
      <c r="N8" s="44">
        <v>44286</v>
      </c>
      <c r="O8" s="44">
        <v>44286</v>
      </c>
      <c r="P8" s="43"/>
    </row>
    <row r="9" spans="1:33" ht="32" x14ac:dyDescent="0.2">
      <c r="A9" s="43">
        <v>2021</v>
      </c>
      <c r="B9" s="44">
        <v>44197</v>
      </c>
      <c r="C9" s="44" t="s">
        <v>37</v>
      </c>
      <c r="D9" s="43">
        <v>3000</v>
      </c>
      <c r="E9" s="43" t="s">
        <v>29</v>
      </c>
      <c r="F9" s="43">
        <v>1405136553.74</v>
      </c>
      <c r="G9" s="43">
        <v>187892.42000007629</v>
      </c>
      <c r="H9" s="43">
        <v>1405324446.1600001</v>
      </c>
      <c r="I9" s="43">
        <v>288126064.76999998</v>
      </c>
      <c r="J9" s="43">
        <v>288126064.76999998</v>
      </c>
      <c r="K9" s="43">
        <v>1117198381.3900001</v>
      </c>
      <c r="L9" s="59" t="s">
        <v>42</v>
      </c>
      <c r="M9" s="43" t="s">
        <v>34</v>
      </c>
      <c r="N9" s="44">
        <v>44286</v>
      </c>
      <c r="O9" s="44">
        <v>44286</v>
      </c>
      <c r="P9" s="43"/>
    </row>
    <row r="10" spans="1:33" ht="48" x14ac:dyDescent="0.2">
      <c r="A10" s="43">
        <v>2021</v>
      </c>
      <c r="B10" s="44">
        <v>44197</v>
      </c>
      <c r="C10" s="44" t="s">
        <v>37</v>
      </c>
      <c r="D10" s="43">
        <v>4000</v>
      </c>
      <c r="E10" s="43" t="s">
        <v>30</v>
      </c>
      <c r="F10" s="43">
        <v>50000</v>
      </c>
      <c r="G10" s="43">
        <v>4381901.3600000003</v>
      </c>
      <c r="H10" s="43">
        <v>4431901.3600000003</v>
      </c>
      <c r="I10" s="43">
        <v>1216848.99</v>
      </c>
      <c r="J10" s="43">
        <v>1216848.99</v>
      </c>
      <c r="K10" s="43">
        <v>3215052.37</v>
      </c>
      <c r="L10" s="59" t="s">
        <v>42</v>
      </c>
      <c r="M10" s="43" t="s">
        <v>34</v>
      </c>
      <c r="N10" s="44">
        <v>44286</v>
      </c>
      <c r="O10" s="44">
        <v>44286</v>
      </c>
      <c r="P10" s="43"/>
    </row>
    <row r="11" spans="1:33" ht="32" x14ac:dyDescent="0.2">
      <c r="A11" s="43">
        <v>2021</v>
      </c>
      <c r="B11" s="44">
        <v>44197</v>
      </c>
      <c r="C11" s="44" t="s">
        <v>37</v>
      </c>
      <c r="D11" s="43">
        <v>5000</v>
      </c>
      <c r="E11" s="43" t="s">
        <v>31</v>
      </c>
      <c r="F11" s="43">
        <v>0</v>
      </c>
      <c r="G11" s="43">
        <v>0</v>
      </c>
      <c r="H11" s="43">
        <v>0</v>
      </c>
      <c r="I11" s="43">
        <v>0</v>
      </c>
      <c r="J11" s="43">
        <v>0</v>
      </c>
      <c r="K11" s="43">
        <v>0</v>
      </c>
      <c r="L11" s="59" t="s">
        <v>42</v>
      </c>
      <c r="M11" s="43" t="s">
        <v>34</v>
      </c>
      <c r="N11" s="44">
        <v>44286</v>
      </c>
      <c r="O11" s="44">
        <v>44286</v>
      </c>
      <c r="P11" s="43"/>
    </row>
    <row r="12" spans="1:33" ht="32" x14ac:dyDescent="0.2">
      <c r="A12" s="43">
        <v>2021</v>
      </c>
      <c r="B12" s="44">
        <v>44197</v>
      </c>
      <c r="C12" s="44" t="s">
        <v>37</v>
      </c>
      <c r="D12" s="43">
        <v>6000</v>
      </c>
      <c r="E12" s="43" t="s">
        <v>32</v>
      </c>
      <c r="F12" s="43">
        <v>14500000</v>
      </c>
      <c r="G12" s="43">
        <v>-2000000</v>
      </c>
      <c r="H12" s="43">
        <v>12500000</v>
      </c>
      <c r="I12" s="43">
        <v>0</v>
      </c>
      <c r="J12" s="43">
        <v>0</v>
      </c>
      <c r="K12" s="43">
        <v>12500000</v>
      </c>
      <c r="L12" s="59" t="s">
        <v>42</v>
      </c>
      <c r="M12" s="43" t="s">
        <v>34</v>
      </c>
      <c r="N12" s="44">
        <v>44286</v>
      </c>
      <c r="O12" s="44">
        <v>44286</v>
      </c>
      <c r="P12" s="43"/>
    </row>
    <row r="13" spans="1:33" ht="32" x14ac:dyDescent="0.2">
      <c r="A13" s="43">
        <v>2021</v>
      </c>
      <c r="B13" s="44">
        <v>44287</v>
      </c>
      <c r="C13" s="44">
        <v>44377</v>
      </c>
      <c r="D13" s="43">
        <v>1000</v>
      </c>
      <c r="E13" s="43" t="s">
        <v>26</v>
      </c>
      <c r="F13" s="43">
        <v>4347107659.6599998</v>
      </c>
      <c r="G13" s="43">
        <v>16191577.700000763</v>
      </c>
      <c r="H13" s="43">
        <v>4363299237.3600006</v>
      </c>
      <c r="I13" s="43">
        <v>2214322393.1299992</v>
      </c>
      <c r="J13" s="43">
        <v>2214322393.1299992</v>
      </c>
      <c r="K13" s="43">
        <v>2148976844.2300014</v>
      </c>
      <c r="L13" s="57" t="s">
        <v>43</v>
      </c>
      <c r="M13" s="43" t="s">
        <v>34</v>
      </c>
      <c r="N13" s="44">
        <v>44377</v>
      </c>
      <c r="O13" s="44">
        <v>44377</v>
      </c>
      <c r="P13" s="43"/>
    </row>
    <row r="14" spans="1:33" ht="32" x14ac:dyDescent="0.2">
      <c r="A14" s="43">
        <v>2021</v>
      </c>
      <c r="B14" s="44">
        <v>44287</v>
      </c>
      <c r="C14" s="44">
        <v>44377</v>
      </c>
      <c r="D14" s="43">
        <v>2000</v>
      </c>
      <c r="E14" s="43" t="s">
        <v>28</v>
      </c>
      <c r="F14" s="43">
        <v>143717241.59999999</v>
      </c>
      <c r="G14" s="43">
        <v>-13000000</v>
      </c>
      <c r="H14" s="43">
        <v>130717241.59999999</v>
      </c>
      <c r="I14" s="43">
        <v>48962669.849999994</v>
      </c>
      <c r="J14" s="43">
        <v>48962669.849999994</v>
      </c>
      <c r="K14" s="43">
        <v>81754571.75</v>
      </c>
      <c r="L14" s="57" t="s">
        <v>43</v>
      </c>
      <c r="M14" s="43" t="s">
        <v>34</v>
      </c>
      <c r="N14" s="44">
        <v>44377</v>
      </c>
      <c r="O14" s="44">
        <v>44377</v>
      </c>
      <c r="P14" s="43"/>
    </row>
    <row r="15" spans="1:33" ht="32" x14ac:dyDescent="0.2">
      <c r="A15" s="43">
        <v>2021</v>
      </c>
      <c r="B15" s="44">
        <v>44287</v>
      </c>
      <c r="C15" s="44">
        <v>44377</v>
      </c>
      <c r="D15" s="43">
        <v>3000</v>
      </c>
      <c r="E15" s="43" t="s">
        <v>29</v>
      </c>
      <c r="F15" s="43">
        <v>1405136553.74</v>
      </c>
      <c r="G15" s="43">
        <v>1829414.7200000286</v>
      </c>
      <c r="H15" s="43">
        <v>1406965968.46</v>
      </c>
      <c r="I15" s="43">
        <v>552173704.23000014</v>
      </c>
      <c r="J15" s="43">
        <v>552173704.23000014</v>
      </c>
      <c r="K15" s="43">
        <v>854792264.2299999</v>
      </c>
      <c r="L15" s="57" t="s">
        <v>43</v>
      </c>
      <c r="M15" s="43" t="s">
        <v>34</v>
      </c>
      <c r="N15" s="44">
        <v>44377</v>
      </c>
      <c r="O15" s="44">
        <v>44377</v>
      </c>
      <c r="P15" s="43"/>
    </row>
    <row r="16" spans="1:33" ht="48" x14ac:dyDescent="0.2">
      <c r="A16" s="43">
        <v>2021</v>
      </c>
      <c r="B16" s="44">
        <v>44287</v>
      </c>
      <c r="C16" s="44">
        <v>44377</v>
      </c>
      <c r="D16" s="43">
        <v>4000</v>
      </c>
      <c r="E16" s="43" t="s">
        <v>30</v>
      </c>
      <c r="F16" s="43">
        <v>50000</v>
      </c>
      <c r="G16" s="43">
        <v>9789165.4900000002</v>
      </c>
      <c r="H16" s="43">
        <v>9839165.4900000002</v>
      </c>
      <c r="I16" s="43">
        <v>6987839.1400000006</v>
      </c>
      <c r="J16" s="43">
        <v>6987839.1400000006</v>
      </c>
      <c r="K16" s="43">
        <v>2851326.3499999996</v>
      </c>
      <c r="L16" s="57" t="s">
        <v>43</v>
      </c>
      <c r="M16" s="43" t="s">
        <v>34</v>
      </c>
      <c r="N16" s="44">
        <v>44377</v>
      </c>
      <c r="O16" s="44">
        <v>44377</v>
      </c>
      <c r="P16" s="43"/>
    </row>
    <row r="17" spans="1:16" ht="32" x14ac:dyDescent="0.2">
      <c r="A17" s="43">
        <v>2021</v>
      </c>
      <c r="B17" s="44">
        <v>44287</v>
      </c>
      <c r="C17" s="44">
        <v>44377</v>
      </c>
      <c r="D17" s="43">
        <v>5000</v>
      </c>
      <c r="E17" s="43" t="s">
        <v>31</v>
      </c>
      <c r="F17" s="43">
        <v>0</v>
      </c>
      <c r="G17" s="43">
        <v>1400000</v>
      </c>
      <c r="H17" s="43">
        <v>1400000</v>
      </c>
      <c r="I17" s="43">
        <v>0</v>
      </c>
      <c r="J17" s="43">
        <v>0</v>
      </c>
      <c r="K17" s="43">
        <v>1400000</v>
      </c>
      <c r="L17" s="57" t="s">
        <v>43</v>
      </c>
      <c r="M17" s="43" t="s">
        <v>34</v>
      </c>
      <c r="N17" s="44">
        <v>44377</v>
      </c>
      <c r="O17" s="44">
        <v>44377</v>
      </c>
      <c r="P17" s="43"/>
    </row>
    <row r="18" spans="1:16" ht="32" x14ac:dyDescent="0.2">
      <c r="A18" s="43">
        <v>2021</v>
      </c>
      <c r="B18" s="44">
        <v>44287</v>
      </c>
      <c r="C18" s="44">
        <v>44377</v>
      </c>
      <c r="D18" s="43">
        <v>6000</v>
      </c>
      <c r="E18" s="43" t="s">
        <v>32</v>
      </c>
      <c r="F18" s="43">
        <v>14500000</v>
      </c>
      <c r="G18" s="43">
        <v>-2000000</v>
      </c>
      <c r="H18" s="43">
        <v>12500000</v>
      </c>
      <c r="I18" s="43">
        <v>0</v>
      </c>
      <c r="J18" s="43">
        <v>0</v>
      </c>
      <c r="K18" s="43">
        <v>12500000</v>
      </c>
      <c r="L18" s="57" t="s">
        <v>43</v>
      </c>
      <c r="M18" s="43" t="s">
        <v>34</v>
      </c>
      <c r="N18" s="44">
        <v>44377</v>
      </c>
      <c r="O18" s="44">
        <v>44377</v>
      </c>
      <c r="P18" s="43"/>
    </row>
  </sheetData>
  <mergeCells count="12">
    <mergeCell ref="L5:L6"/>
    <mergeCell ref="M5:M6"/>
    <mergeCell ref="N5:N6"/>
    <mergeCell ref="O5:O6"/>
    <mergeCell ref="P5:P6"/>
    <mergeCell ref="E1:K1"/>
    <mergeCell ref="E2:K2"/>
    <mergeCell ref="E3:K3"/>
    <mergeCell ref="A5:A6"/>
    <mergeCell ref="B5:B6"/>
    <mergeCell ref="C5:C6"/>
    <mergeCell ref="D5:K5"/>
  </mergeCells>
  <hyperlinks>
    <hyperlink ref="L7" r:id="rId1" xr:uid="{00000000-0004-0000-0900-000000000000}"/>
    <hyperlink ref="L8" r:id="rId2" xr:uid="{00000000-0004-0000-0900-000001000000}"/>
    <hyperlink ref="L9" r:id="rId3" xr:uid="{00000000-0004-0000-0900-000002000000}"/>
    <hyperlink ref="L10" r:id="rId4" xr:uid="{00000000-0004-0000-0900-000003000000}"/>
    <hyperlink ref="L11" r:id="rId5" xr:uid="{00000000-0004-0000-0900-000004000000}"/>
    <hyperlink ref="L12" r:id="rId6" xr:uid="{00000000-0004-0000-0900-000005000000}"/>
    <hyperlink ref="L13" r:id="rId7" xr:uid="{00000000-0004-0000-0900-000006000000}"/>
    <hyperlink ref="L14" r:id="rId8" xr:uid="{00000000-0004-0000-0900-000007000000}"/>
    <hyperlink ref="L15" r:id="rId9" xr:uid="{00000000-0004-0000-0900-000008000000}"/>
    <hyperlink ref="L16" r:id="rId10" xr:uid="{00000000-0004-0000-0900-000009000000}"/>
    <hyperlink ref="L17" r:id="rId11" xr:uid="{00000000-0004-0000-0900-00000A000000}"/>
    <hyperlink ref="L18" r:id="rId12" xr:uid="{00000000-0004-0000-0900-00000B000000}"/>
  </hyperlinks>
  <pageMargins left="0.7" right="0.7" top="0.75" bottom="0.75" header="0.3" footer="0.3"/>
  <drawing r:id="rId1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AG30"/>
  <sheetViews>
    <sheetView topLeftCell="G1" workbookViewId="0">
      <selection activeCell="L7" sqref="L7:L30"/>
    </sheetView>
  </sheetViews>
  <sheetFormatPr baseColWidth="10" defaultColWidth="11.5" defaultRowHeight="15" x14ac:dyDescent="0.2"/>
  <cols>
    <col min="2" max="2" width="15.33203125" customWidth="1"/>
    <col min="3" max="3" width="13.5" customWidth="1"/>
    <col min="5" max="5" width="22.33203125" customWidth="1"/>
    <col min="6" max="6" width="18.5" customWidth="1"/>
    <col min="7" max="7" width="14.83203125" customWidth="1"/>
    <col min="8" max="8" width="15" customWidth="1"/>
    <col min="9" max="9" width="16.1640625" customWidth="1"/>
    <col min="10" max="10" width="15" customWidth="1"/>
    <col min="11" max="11" width="19" customWidth="1"/>
    <col min="12" max="12" width="46.33203125" customWidth="1"/>
    <col min="13" max="13" width="27.6640625" customWidth="1"/>
    <col min="14" max="14" width="13.33203125" customWidth="1"/>
    <col min="15" max="15" width="12.5" customWidth="1"/>
  </cols>
  <sheetData>
    <row r="1" spans="1:33" ht="19" x14ac:dyDescent="0.2">
      <c r="B1" s="12"/>
      <c r="C1" s="12"/>
      <c r="D1" s="12"/>
      <c r="E1" s="142" t="s">
        <v>9</v>
      </c>
      <c r="F1" s="142"/>
      <c r="G1" s="142"/>
      <c r="H1" s="142"/>
      <c r="I1" s="142"/>
      <c r="J1" s="142"/>
      <c r="K1" s="142"/>
      <c r="L1" s="12"/>
      <c r="M1" s="12"/>
      <c r="N1" s="12"/>
      <c r="O1" s="12"/>
      <c r="P1" s="12"/>
      <c r="Q1" s="13"/>
      <c r="R1" s="13"/>
      <c r="S1" s="13"/>
      <c r="T1" s="13"/>
      <c r="U1" s="13"/>
      <c r="V1" s="13"/>
      <c r="W1" s="13"/>
      <c r="X1" s="13"/>
      <c r="Y1" s="13"/>
      <c r="Z1" s="13"/>
      <c r="AA1" s="13"/>
      <c r="AB1" s="13"/>
      <c r="AC1" s="13"/>
      <c r="AD1" s="13"/>
      <c r="AE1" s="13"/>
      <c r="AF1" s="13"/>
      <c r="AG1" s="13"/>
    </row>
    <row r="2" spans="1:33" ht="19" x14ac:dyDescent="0.2">
      <c r="B2" s="12"/>
      <c r="C2" s="12"/>
      <c r="D2" s="12"/>
      <c r="E2" s="142" t="s">
        <v>10</v>
      </c>
      <c r="F2" s="142"/>
      <c r="G2" s="142"/>
      <c r="H2" s="142"/>
      <c r="I2" s="142"/>
      <c r="J2" s="142"/>
      <c r="K2" s="142"/>
      <c r="L2" s="12"/>
      <c r="M2" s="12"/>
      <c r="N2" s="12"/>
      <c r="O2" s="12"/>
      <c r="P2" s="12"/>
      <c r="Q2" s="13"/>
      <c r="R2" s="13"/>
      <c r="S2" s="13"/>
      <c r="T2" s="13"/>
      <c r="U2" s="13"/>
      <c r="V2" s="13"/>
      <c r="W2" s="13"/>
      <c r="X2" s="13"/>
      <c r="Y2" s="13"/>
      <c r="Z2" s="13"/>
      <c r="AA2" s="13"/>
      <c r="AB2" s="13"/>
      <c r="AC2" s="13"/>
      <c r="AD2" s="13"/>
      <c r="AE2" s="13"/>
      <c r="AF2" s="13"/>
      <c r="AG2" s="13"/>
    </row>
    <row r="3" spans="1:33" ht="19" x14ac:dyDescent="0.2">
      <c r="B3" s="12"/>
      <c r="C3" s="12"/>
      <c r="D3" s="12"/>
      <c r="E3" s="142" t="s">
        <v>11</v>
      </c>
      <c r="F3" s="142"/>
      <c r="G3" s="142"/>
      <c r="H3" s="142"/>
      <c r="I3" s="142"/>
      <c r="J3" s="142"/>
      <c r="K3" s="142"/>
      <c r="L3" s="12"/>
      <c r="M3" s="12"/>
      <c r="N3" s="12"/>
      <c r="O3" s="12"/>
      <c r="P3" s="12"/>
      <c r="Q3" s="13"/>
      <c r="R3" s="13"/>
      <c r="S3" s="13"/>
      <c r="T3" s="13"/>
      <c r="U3" s="13"/>
      <c r="V3" s="13"/>
      <c r="W3" s="13"/>
      <c r="X3" s="13"/>
      <c r="Y3" s="13"/>
      <c r="Z3" s="13"/>
      <c r="AA3" s="13"/>
      <c r="AB3" s="13"/>
      <c r="AC3" s="13"/>
      <c r="AD3" s="13"/>
      <c r="AE3" s="13"/>
      <c r="AF3" s="13"/>
      <c r="AG3" s="13"/>
    </row>
    <row r="4" spans="1:33" ht="16" thickBot="1" x14ac:dyDescent="0.25"/>
    <row r="5" spans="1:33" x14ac:dyDescent="0.2">
      <c r="A5" s="145" t="s">
        <v>0</v>
      </c>
      <c r="B5" s="147" t="s">
        <v>12</v>
      </c>
      <c r="C5" s="147" t="s">
        <v>13</v>
      </c>
      <c r="D5" s="147" t="s">
        <v>14</v>
      </c>
      <c r="E5" s="147"/>
      <c r="F5" s="147"/>
      <c r="G5" s="147"/>
      <c r="H5" s="147"/>
      <c r="I5" s="147"/>
      <c r="J5" s="147"/>
      <c r="K5" s="147"/>
      <c r="L5" s="147" t="s">
        <v>15</v>
      </c>
      <c r="M5" s="147" t="s">
        <v>16</v>
      </c>
      <c r="N5" s="147" t="s">
        <v>17</v>
      </c>
      <c r="O5" s="147" t="s">
        <v>18</v>
      </c>
      <c r="P5" s="150" t="s">
        <v>19</v>
      </c>
    </row>
    <row r="6" spans="1:33" ht="57.75" customHeight="1" thickBot="1" x14ac:dyDescent="0.25">
      <c r="A6" s="146"/>
      <c r="B6" s="148"/>
      <c r="C6" s="148"/>
      <c r="D6" s="14" t="s">
        <v>1</v>
      </c>
      <c r="E6" s="14" t="s">
        <v>2</v>
      </c>
      <c r="F6" s="14" t="s">
        <v>20</v>
      </c>
      <c r="G6" s="14" t="s">
        <v>21</v>
      </c>
      <c r="H6" s="14" t="s">
        <v>22</v>
      </c>
      <c r="I6" s="14" t="s">
        <v>23</v>
      </c>
      <c r="J6" s="14" t="s">
        <v>24</v>
      </c>
      <c r="K6" s="14" t="s">
        <v>25</v>
      </c>
      <c r="L6" s="149"/>
      <c r="M6" s="148"/>
      <c r="N6" s="148"/>
      <c r="O6" s="148"/>
      <c r="P6" s="151"/>
    </row>
    <row r="7" spans="1:33" s="24" customFormat="1" ht="46.5" customHeight="1" x14ac:dyDescent="0.2">
      <c r="A7" s="15">
        <v>2020</v>
      </c>
      <c r="B7" s="16">
        <v>43831</v>
      </c>
      <c r="C7" s="16">
        <v>43921</v>
      </c>
      <c r="D7" s="17">
        <v>1000</v>
      </c>
      <c r="E7" s="18" t="s">
        <v>26</v>
      </c>
      <c r="F7" s="19">
        <v>4722628091.6999998</v>
      </c>
      <c r="G7" s="20">
        <v>10481744.939999999</v>
      </c>
      <c r="H7" s="20">
        <v>4733109836.6399994</v>
      </c>
      <c r="I7" s="21">
        <v>4692483548.3000002</v>
      </c>
      <c r="J7" s="20">
        <v>852218290.20000005</v>
      </c>
      <c r="K7" s="22">
        <v>15681880.610000173</v>
      </c>
      <c r="L7" s="61" t="s">
        <v>44</v>
      </c>
      <c r="M7" s="18" t="s">
        <v>27</v>
      </c>
      <c r="N7" s="16">
        <v>44058</v>
      </c>
      <c r="O7" s="16">
        <v>44058</v>
      </c>
      <c r="P7" s="23"/>
    </row>
    <row r="8" spans="1:33" s="24" customFormat="1" ht="46.5" customHeight="1" x14ac:dyDescent="0.2">
      <c r="A8" s="25">
        <v>2020</v>
      </c>
      <c r="B8" s="26">
        <v>43831</v>
      </c>
      <c r="C8" s="26">
        <v>43921</v>
      </c>
      <c r="D8" s="27">
        <v>2000</v>
      </c>
      <c r="E8" s="28" t="s">
        <v>28</v>
      </c>
      <c r="F8" s="29">
        <v>101760710</v>
      </c>
      <c r="G8" s="30">
        <v>0</v>
      </c>
      <c r="H8" s="30">
        <v>101760710</v>
      </c>
      <c r="I8" s="30">
        <v>55324771.600000001</v>
      </c>
      <c r="J8" s="30">
        <v>0</v>
      </c>
      <c r="K8" s="31">
        <v>5586687.4600000018</v>
      </c>
      <c r="L8" s="61" t="s">
        <v>44</v>
      </c>
      <c r="M8" s="28" t="s">
        <v>27</v>
      </c>
      <c r="N8" s="26">
        <v>44058</v>
      </c>
      <c r="O8" s="26">
        <v>44058</v>
      </c>
      <c r="P8" s="32"/>
    </row>
    <row r="9" spans="1:33" s="24" customFormat="1" ht="46.5" customHeight="1" x14ac:dyDescent="0.2">
      <c r="A9" s="25">
        <v>2020</v>
      </c>
      <c r="B9" s="26">
        <v>43831</v>
      </c>
      <c r="C9" s="26">
        <v>43921</v>
      </c>
      <c r="D9" s="27">
        <v>3000</v>
      </c>
      <c r="E9" s="28" t="s">
        <v>29</v>
      </c>
      <c r="F9" s="29">
        <v>1561739504.3</v>
      </c>
      <c r="G9" s="30">
        <v>194452.37</v>
      </c>
      <c r="H9" s="30">
        <v>1561933956.6700001</v>
      </c>
      <c r="I9" s="33">
        <v>897412003.75</v>
      </c>
      <c r="J9" s="30">
        <v>39138076.029999994</v>
      </c>
      <c r="K9" s="31">
        <v>40595808.329999954</v>
      </c>
      <c r="L9" s="61" t="s">
        <v>44</v>
      </c>
      <c r="M9" s="28" t="s">
        <v>27</v>
      </c>
      <c r="N9" s="26">
        <v>44058</v>
      </c>
      <c r="O9" s="26">
        <v>44058</v>
      </c>
      <c r="P9" s="32"/>
    </row>
    <row r="10" spans="1:33" s="24" customFormat="1" ht="46.5" customHeight="1" x14ac:dyDescent="0.2">
      <c r="A10" s="25">
        <v>2020</v>
      </c>
      <c r="B10" s="26">
        <v>43831</v>
      </c>
      <c r="C10" s="26">
        <v>43921</v>
      </c>
      <c r="D10" s="27">
        <v>4000</v>
      </c>
      <c r="E10" s="28" t="s">
        <v>30</v>
      </c>
      <c r="F10" s="29">
        <v>2490000</v>
      </c>
      <c r="G10" s="30">
        <v>2042144.61</v>
      </c>
      <c r="H10" s="30">
        <v>4532144.6099999994</v>
      </c>
      <c r="I10" s="33">
        <v>7004477</v>
      </c>
      <c r="J10" s="30">
        <v>749030.88</v>
      </c>
      <c r="K10" s="31">
        <v>55000</v>
      </c>
      <c r="L10" s="61" t="s">
        <v>44</v>
      </c>
      <c r="M10" s="28" t="s">
        <v>27</v>
      </c>
      <c r="N10" s="26">
        <v>44058</v>
      </c>
      <c r="O10" s="26">
        <v>44058</v>
      </c>
      <c r="P10" s="32"/>
    </row>
    <row r="11" spans="1:33" s="24" customFormat="1" ht="46.5" customHeight="1" x14ac:dyDescent="0.2">
      <c r="A11" s="25">
        <v>2020</v>
      </c>
      <c r="B11" s="26">
        <v>43831</v>
      </c>
      <c r="C11" s="26">
        <v>43921</v>
      </c>
      <c r="D11" s="27">
        <v>5000</v>
      </c>
      <c r="E11" s="28" t="s">
        <v>31</v>
      </c>
      <c r="F11" s="29">
        <v>0</v>
      </c>
      <c r="G11" s="30">
        <v>68324</v>
      </c>
      <c r="H11" s="30">
        <v>68324</v>
      </c>
      <c r="I11" s="33">
        <v>1034850</v>
      </c>
      <c r="J11" s="30">
        <v>0</v>
      </c>
      <c r="K11" s="31">
        <v>1.4300000001094304</v>
      </c>
      <c r="L11" s="61" t="s">
        <v>44</v>
      </c>
      <c r="M11" s="28" t="s">
        <v>27</v>
      </c>
      <c r="N11" s="26">
        <v>44058</v>
      </c>
      <c r="O11" s="26">
        <v>44058</v>
      </c>
      <c r="P11" s="32"/>
    </row>
    <row r="12" spans="1:33" s="24" customFormat="1" ht="46.5" customHeight="1" x14ac:dyDescent="0.2">
      <c r="A12" s="25">
        <v>2020</v>
      </c>
      <c r="B12" s="26">
        <v>43831</v>
      </c>
      <c r="C12" s="26">
        <v>43921</v>
      </c>
      <c r="D12" s="27">
        <v>6000</v>
      </c>
      <c r="E12" s="28" t="s">
        <v>32</v>
      </c>
      <c r="F12" s="29">
        <v>13286100</v>
      </c>
      <c r="G12" s="30">
        <v>0</v>
      </c>
      <c r="H12" s="30">
        <v>13286100</v>
      </c>
      <c r="I12" s="30">
        <v>9142591.2400000002</v>
      </c>
      <c r="J12" s="30">
        <v>0</v>
      </c>
      <c r="K12" s="31">
        <v>2.3283064365386963E-10</v>
      </c>
      <c r="L12" s="61" t="s">
        <v>44</v>
      </c>
      <c r="M12" s="28" t="s">
        <v>27</v>
      </c>
      <c r="N12" s="26">
        <v>44058</v>
      </c>
      <c r="O12" s="26">
        <v>44058</v>
      </c>
      <c r="P12" s="32"/>
    </row>
    <row r="13" spans="1:33" s="24" customFormat="1" ht="46.5" customHeight="1" x14ac:dyDescent="0.2">
      <c r="A13" s="25">
        <v>2020</v>
      </c>
      <c r="B13" s="26">
        <v>43922</v>
      </c>
      <c r="C13" s="26">
        <v>44012</v>
      </c>
      <c r="D13" s="27">
        <v>1000</v>
      </c>
      <c r="E13" s="28" t="s">
        <v>26</v>
      </c>
      <c r="F13" s="29">
        <v>4722628091.6999998</v>
      </c>
      <c r="G13" s="30">
        <v>18548384.940000001</v>
      </c>
      <c r="H13" s="30">
        <v>4741176476.6400003</v>
      </c>
      <c r="I13" s="33">
        <v>2089513993.3900006</v>
      </c>
      <c r="J13" s="30">
        <v>2089513993.3900006</v>
      </c>
      <c r="K13" s="31">
        <v>2651662483.25</v>
      </c>
      <c r="L13" s="61" t="s">
        <v>45</v>
      </c>
      <c r="M13" s="28" t="s">
        <v>27</v>
      </c>
      <c r="N13" s="26">
        <v>44058</v>
      </c>
      <c r="O13" s="26">
        <v>44058</v>
      </c>
      <c r="P13" s="32"/>
    </row>
    <row r="14" spans="1:33" s="24" customFormat="1" ht="46.5" customHeight="1" x14ac:dyDescent="0.2">
      <c r="A14" s="25">
        <v>2020</v>
      </c>
      <c r="B14" s="26">
        <v>43922</v>
      </c>
      <c r="C14" s="26">
        <v>44012</v>
      </c>
      <c r="D14" s="27">
        <v>2000</v>
      </c>
      <c r="E14" s="28" t="s">
        <v>28</v>
      </c>
      <c r="F14" s="29">
        <v>101760710</v>
      </c>
      <c r="G14" s="30">
        <v>47922357.359999999</v>
      </c>
      <c r="H14" s="30">
        <v>149683067.36000001</v>
      </c>
      <c r="I14" s="30">
        <v>1356285.2</v>
      </c>
      <c r="J14" s="30">
        <v>1356285.2</v>
      </c>
      <c r="K14" s="31">
        <v>148326782.16000003</v>
      </c>
      <c r="L14" s="61" t="s">
        <v>45</v>
      </c>
      <c r="M14" s="28" t="s">
        <v>27</v>
      </c>
      <c r="N14" s="26">
        <v>44058</v>
      </c>
      <c r="O14" s="26">
        <v>44058</v>
      </c>
      <c r="P14" s="32"/>
    </row>
    <row r="15" spans="1:33" s="24" customFormat="1" ht="46.5" customHeight="1" x14ac:dyDescent="0.2">
      <c r="A15" s="25">
        <v>2020</v>
      </c>
      <c r="B15" s="26">
        <v>43922</v>
      </c>
      <c r="C15" s="26">
        <v>44012</v>
      </c>
      <c r="D15" s="27">
        <v>3000</v>
      </c>
      <c r="E15" s="28" t="s">
        <v>29</v>
      </c>
      <c r="F15" s="29">
        <v>1561739504.3</v>
      </c>
      <c r="G15" s="30">
        <v>-76027904.989999995</v>
      </c>
      <c r="H15" s="30">
        <v>1485711599.3099999</v>
      </c>
      <c r="I15" s="33">
        <v>364053545.38</v>
      </c>
      <c r="J15" s="30">
        <v>364053545.38</v>
      </c>
      <c r="K15" s="31">
        <v>1121658053.9299998</v>
      </c>
      <c r="L15" s="61" t="s">
        <v>45</v>
      </c>
      <c r="M15" s="28" t="s">
        <v>27</v>
      </c>
      <c r="N15" s="26">
        <v>44058</v>
      </c>
      <c r="O15" s="26">
        <v>44058</v>
      </c>
      <c r="P15" s="32"/>
    </row>
    <row r="16" spans="1:33" s="24" customFormat="1" ht="46.5" customHeight="1" x14ac:dyDescent="0.2">
      <c r="A16" s="25">
        <v>2020</v>
      </c>
      <c r="B16" s="26">
        <v>43922</v>
      </c>
      <c r="C16" s="26">
        <v>44012</v>
      </c>
      <c r="D16" s="27">
        <v>4000</v>
      </c>
      <c r="E16" s="28" t="s">
        <v>30</v>
      </c>
      <c r="F16" s="29">
        <v>2490000</v>
      </c>
      <c r="G16" s="30">
        <v>2042144.61</v>
      </c>
      <c r="H16" s="30">
        <v>4532144.6099999994</v>
      </c>
      <c r="I16" s="33">
        <v>1324753.05</v>
      </c>
      <c r="J16" s="30">
        <v>1324753.05</v>
      </c>
      <c r="K16" s="31">
        <v>3207391.5599999996</v>
      </c>
      <c r="L16" s="61" t="s">
        <v>45</v>
      </c>
      <c r="M16" s="28" t="s">
        <v>27</v>
      </c>
      <c r="N16" s="26">
        <v>44058</v>
      </c>
      <c r="O16" s="26">
        <v>44058</v>
      </c>
      <c r="P16" s="32"/>
    </row>
    <row r="17" spans="1:16" s="24" customFormat="1" ht="46.5" customHeight="1" x14ac:dyDescent="0.2">
      <c r="A17" s="25">
        <v>2020</v>
      </c>
      <c r="B17" s="26">
        <v>43922</v>
      </c>
      <c r="C17" s="26">
        <v>44012</v>
      </c>
      <c r="D17" s="27">
        <v>5000</v>
      </c>
      <c r="E17" s="28" t="s">
        <v>31</v>
      </c>
      <c r="F17" s="29">
        <v>0</v>
      </c>
      <c r="G17" s="30">
        <v>41695216</v>
      </c>
      <c r="H17" s="30">
        <v>41695216</v>
      </c>
      <c r="I17" s="33">
        <v>0</v>
      </c>
      <c r="J17" s="30">
        <v>0</v>
      </c>
      <c r="K17" s="31">
        <v>41695216</v>
      </c>
      <c r="L17" s="61" t="s">
        <v>45</v>
      </c>
      <c r="M17" s="28" t="s">
        <v>27</v>
      </c>
      <c r="N17" s="26">
        <v>44058</v>
      </c>
      <c r="O17" s="26">
        <v>44058</v>
      </c>
      <c r="P17" s="32"/>
    </row>
    <row r="18" spans="1:16" s="24" customFormat="1" ht="46.5" customHeight="1" x14ac:dyDescent="0.2">
      <c r="A18" s="35">
        <v>2020</v>
      </c>
      <c r="B18" s="36">
        <v>43922</v>
      </c>
      <c r="C18" s="36">
        <v>44012</v>
      </c>
      <c r="D18" s="37">
        <v>6000</v>
      </c>
      <c r="E18" s="38" t="s">
        <v>32</v>
      </c>
      <c r="F18" s="39">
        <v>13286100</v>
      </c>
      <c r="G18" s="40">
        <v>786100</v>
      </c>
      <c r="H18" s="40">
        <v>12500000</v>
      </c>
      <c r="I18" s="40">
        <v>0</v>
      </c>
      <c r="J18" s="40">
        <v>0</v>
      </c>
      <c r="K18" s="41">
        <v>12500000</v>
      </c>
      <c r="L18" s="61" t="s">
        <v>45</v>
      </c>
      <c r="M18" s="38" t="s">
        <v>27</v>
      </c>
      <c r="N18" s="36">
        <v>44058</v>
      </c>
      <c r="O18" s="36">
        <v>44058</v>
      </c>
      <c r="P18" s="42"/>
    </row>
    <row r="19" spans="1:16" ht="32" x14ac:dyDescent="0.2">
      <c r="A19" s="43">
        <v>2020</v>
      </c>
      <c r="B19" s="44">
        <v>44013</v>
      </c>
      <c r="C19" s="44">
        <v>44104</v>
      </c>
      <c r="D19" s="43">
        <v>1000</v>
      </c>
      <c r="E19" s="45" t="s">
        <v>33</v>
      </c>
      <c r="F19" s="46">
        <v>4722628091.6999998</v>
      </c>
      <c r="G19" s="47">
        <v>23341763.940000057</v>
      </c>
      <c r="H19" s="47">
        <v>4745969855.6399994</v>
      </c>
      <c r="I19" s="48">
        <v>3361430070.1299996</v>
      </c>
      <c r="J19" s="47">
        <v>3361257870.1299996</v>
      </c>
      <c r="K19" s="49">
        <v>1384711985.5099998</v>
      </c>
      <c r="L19" s="61" t="s">
        <v>46</v>
      </c>
      <c r="M19" s="45" t="s">
        <v>34</v>
      </c>
      <c r="N19" s="44">
        <v>44104</v>
      </c>
      <c r="O19" s="44">
        <v>44104</v>
      </c>
      <c r="P19" s="43"/>
    </row>
    <row r="20" spans="1:16" ht="32" x14ac:dyDescent="0.2">
      <c r="A20" s="43">
        <v>2020</v>
      </c>
      <c r="B20" s="44">
        <v>44013</v>
      </c>
      <c r="C20" s="44">
        <v>44104</v>
      </c>
      <c r="D20" s="43">
        <v>2000</v>
      </c>
      <c r="E20" s="45" t="s">
        <v>35</v>
      </c>
      <c r="F20" s="46">
        <v>101760710</v>
      </c>
      <c r="G20" s="47">
        <v>44834928.720000006</v>
      </c>
      <c r="H20" s="47">
        <v>146595638.72000003</v>
      </c>
      <c r="I20" s="47">
        <v>67588827.770000011</v>
      </c>
      <c r="J20" s="47">
        <v>67588827.770000011</v>
      </c>
      <c r="K20" s="49">
        <v>79006810.950000018</v>
      </c>
      <c r="L20" s="61" t="s">
        <v>46</v>
      </c>
      <c r="M20" s="45" t="s">
        <v>34</v>
      </c>
      <c r="N20" s="44">
        <v>44104</v>
      </c>
      <c r="O20" s="44">
        <v>44104</v>
      </c>
      <c r="P20" s="43"/>
    </row>
    <row r="21" spans="1:16" ht="32" x14ac:dyDescent="0.2">
      <c r="A21" s="43">
        <v>2020</v>
      </c>
      <c r="B21" s="44">
        <v>44013</v>
      </c>
      <c r="C21" s="44">
        <v>44104</v>
      </c>
      <c r="D21" s="43">
        <v>3000</v>
      </c>
      <c r="E21" s="45" t="s">
        <v>29</v>
      </c>
      <c r="F21" s="46">
        <v>1561739504.3</v>
      </c>
      <c r="G21" s="47">
        <v>-196175981.06999993</v>
      </c>
      <c r="H21" s="47">
        <v>1365563523.2299995</v>
      </c>
      <c r="I21" s="48">
        <v>671741077.87000012</v>
      </c>
      <c r="J21" s="47">
        <v>671741077.87000012</v>
      </c>
      <c r="K21" s="49">
        <v>693822445.35999942</v>
      </c>
      <c r="L21" s="61" t="s">
        <v>46</v>
      </c>
      <c r="M21" s="45" t="s">
        <v>34</v>
      </c>
      <c r="N21" s="44">
        <v>44104</v>
      </c>
      <c r="O21" s="44">
        <v>44104</v>
      </c>
      <c r="P21" s="43"/>
    </row>
    <row r="22" spans="1:16" ht="48" x14ac:dyDescent="0.2">
      <c r="A22" s="43">
        <v>2020</v>
      </c>
      <c r="B22" s="44">
        <v>44013</v>
      </c>
      <c r="C22" s="44">
        <v>44104</v>
      </c>
      <c r="D22" s="43">
        <v>4000</v>
      </c>
      <c r="E22" s="45" t="s">
        <v>36</v>
      </c>
      <c r="F22" s="46">
        <v>2490000</v>
      </c>
      <c r="G22" s="47">
        <v>1050089.9299999997</v>
      </c>
      <c r="H22" s="47">
        <v>3540089.9299999997</v>
      </c>
      <c r="I22" s="48">
        <v>2477087.33</v>
      </c>
      <c r="J22" s="47">
        <v>2477087.33</v>
      </c>
      <c r="K22" s="49">
        <v>1063002.5999999996</v>
      </c>
      <c r="L22" s="61" t="s">
        <v>46</v>
      </c>
      <c r="M22" s="45" t="s">
        <v>34</v>
      </c>
      <c r="N22" s="44">
        <v>44104</v>
      </c>
      <c r="O22" s="44">
        <v>44104</v>
      </c>
      <c r="P22" s="43"/>
    </row>
    <row r="23" spans="1:16" ht="32" x14ac:dyDescent="0.2">
      <c r="A23" s="43">
        <v>2020</v>
      </c>
      <c r="B23" s="44">
        <v>44013</v>
      </c>
      <c r="C23" s="44">
        <v>44104</v>
      </c>
      <c r="D23" s="43">
        <v>5000</v>
      </c>
      <c r="E23" s="45" t="s">
        <v>31</v>
      </c>
      <c r="F23" s="46">
        <v>0</v>
      </c>
      <c r="G23" s="47">
        <v>41719298.560000002</v>
      </c>
      <c r="H23" s="47">
        <v>41719298.560000002</v>
      </c>
      <c r="I23" s="48">
        <v>13289999.560000001</v>
      </c>
      <c r="J23" s="47">
        <v>13289999.560000001</v>
      </c>
      <c r="K23" s="49">
        <v>28429299</v>
      </c>
      <c r="L23" s="61" t="s">
        <v>46</v>
      </c>
      <c r="M23" s="45" t="s">
        <v>34</v>
      </c>
      <c r="N23" s="44">
        <v>44104</v>
      </c>
      <c r="O23" s="44">
        <v>44104</v>
      </c>
      <c r="P23" s="43"/>
    </row>
    <row r="24" spans="1:16" ht="32" x14ac:dyDescent="0.2">
      <c r="A24" s="43">
        <v>2020</v>
      </c>
      <c r="B24" s="44">
        <v>44013</v>
      </c>
      <c r="C24" s="44">
        <v>44104</v>
      </c>
      <c r="D24" s="43">
        <v>6000</v>
      </c>
      <c r="E24" s="45" t="s">
        <v>32</v>
      </c>
      <c r="F24" s="46">
        <v>13286100</v>
      </c>
      <c r="G24" s="47">
        <v>-786100</v>
      </c>
      <c r="H24" s="47">
        <v>12500000</v>
      </c>
      <c r="I24" s="47">
        <v>0</v>
      </c>
      <c r="J24" s="47">
        <v>0</v>
      </c>
      <c r="K24" s="49">
        <v>12500000</v>
      </c>
      <c r="L24" s="61" t="s">
        <v>46</v>
      </c>
      <c r="M24" s="45" t="s">
        <v>34</v>
      </c>
      <c r="N24" s="44">
        <v>44104</v>
      </c>
      <c r="O24" s="44">
        <v>44104</v>
      </c>
      <c r="P24" s="43"/>
    </row>
    <row r="25" spans="1:16" ht="32" x14ac:dyDescent="0.2">
      <c r="A25" s="50">
        <v>2020</v>
      </c>
      <c r="B25" s="51">
        <v>44105</v>
      </c>
      <c r="C25" s="51">
        <v>44196</v>
      </c>
      <c r="D25" s="50">
        <v>1000</v>
      </c>
      <c r="E25" s="54" t="s">
        <v>33</v>
      </c>
      <c r="F25" s="52">
        <v>4722628091.6999998</v>
      </c>
      <c r="G25" s="52">
        <v>439459076.07999992</v>
      </c>
      <c r="H25" s="52">
        <v>5162087167.7799997</v>
      </c>
      <c r="I25" s="52">
        <v>4779762835.1199999</v>
      </c>
      <c r="J25" s="52">
        <v>4505264408.1499996</v>
      </c>
      <c r="K25" s="53">
        <v>382324332.65999985</v>
      </c>
      <c r="L25" s="61" t="s">
        <v>47</v>
      </c>
      <c r="M25" s="54" t="s">
        <v>34</v>
      </c>
      <c r="N25" s="51">
        <v>44196</v>
      </c>
      <c r="O25" s="51">
        <v>44196</v>
      </c>
      <c r="P25" s="50"/>
    </row>
    <row r="26" spans="1:16" ht="32" x14ac:dyDescent="0.2">
      <c r="A26" s="50">
        <v>2020</v>
      </c>
      <c r="B26" s="51">
        <v>44105</v>
      </c>
      <c r="C26" s="51">
        <v>44196</v>
      </c>
      <c r="D26" s="50">
        <v>2000</v>
      </c>
      <c r="E26" s="54" t="s">
        <v>28</v>
      </c>
      <c r="F26" s="52">
        <v>101760710</v>
      </c>
      <c r="G26" s="52">
        <v>38160979.100000001</v>
      </c>
      <c r="H26" s="52">
        <v>132754888.54000001</v>
      </c>
      <c r="I26" s="52">
        <v>106555991.34999999</v>
      </c>
      <c r="J26" s="52">
        <v>91352392.5</v>
      </c>
      <c r="K26" s="53">
        <v>26198897.190000013</v>
      </c>
      <c r="L26" s="61" t="s">
        <v>47</v>
      </c>
      <c r="M26" s="54" t="s">
        <v>34</v>
      </c>
      <c r="N26" s="51">
        <v>44196</v>
      </c>
      <c r="O26" s="51">
        <v>44196</v>
      </c>
      <c r="P26" s="50"/>
    </row>
    <row r="27" spans="1:16" ht="32" x14ac:dyDescent="0.2">
      <c r="A27" s="50">
        <v>2020</v>
      </c>
      <c r="B27" s="51">
        <v>44105</v>
      </c>
      <c r="C27" s="51">
        <v>44196</v>
      </c>
      <c r="D27" s="50">
        <v>3000</v>
      </c>
      <c r="E27" s="54" t="s">
        <v>29</v>
      </c>
      <c r="F27" s="52">
        <v>1561739504.3</v>
      </c>
      <c r="G27" s="52">
        <v>-343176198.93000001</v>
      </c>
      <c r="H27" s="52">
        <v>1225730105.9300001</v>
      </c>
      <c r="I27" s="52">
        <v>991541135.48000002</v>
      </c>
      <c r="J27" s="52">
        <v>896494512.99000001</v>
      </c>
      <c r="K27" s="53">
        <v>234188970.45000005</v>
      </c>
      <c r="L27" s="61" t="s">
        <v>47</v>
      </c>
      <c r="M27" s="54" t="s">
        <v>34</v>
      </c>
      <c r="N27" s="51">
        <v>44196</v>
      </c>
      <c r="O27" s="51">
        <v>44196</v>
      </c>
      <c r="P27" s="50"/>
    </row>
    <row r="28" spans="1:16" ht="48" x14ac:dyDescent="0.2">
      <c r="A28" s="50">
        <v>2020</v>
      </c>
      <c r="B28" s="51">
        <v>44105</v>
      </c>
      <c r="C28" s="51">
        <v>44196</v>
      </c>
      <c r="D28" s="50">
        <v>4000</v>
      </c>
      <c r="E28" s="54" t="s">
        <v>36</v>
      </c>
      <c r="F28" s="52">
        <v>2490000</v>
      </c>
      <c r="G28" s="52">
        <v>7453187.1600000001</v>
      </c>
      <c r="H28" s="52">
        <v>7453187.1600000001</v>
      </c>
      <c r="I28" s="52">
        <v>3453187.16</v>
      </c>
      <c r="J28" s="52">
        <v>3134293.71</v>
      </c>
      <c r="K28" s="53">
        <v>4000000</v>
      </c>
      <c r="L28" s="61" t="s">
        <v>47</v>
      </c>
      <c r="M28" s="54" t="s">
        <v>34</v>
      </c>
      <c r="N28" s="51">
        <v>44196</v>
      </c>
      <c r="O28" s="51">
        <v>44196</v>
      </c>
      <c r="P28" s="50"/>
    </row>
    <row r="29" spans="1:16" ht="32" x14ac:dyDescent="0.2">
      <c r="A29" s="50">
        <v>2020</v>
      </c>
      <c r="B29" s="51">
        <v>44105</v>
      </c>
      <c r="C29" s="51">
        <v>44196</v>
      </c>
      <c r="D29" s="50">
        <v>5000</v>
      </c>
      <c r="E29" s="54" t="s">
        <v>31</v>
      </c>
      <c r="F29" s="52">
        <v>0</v>
      </c>
      <c r="G29" s="52">
        <v>42151742.729999997</v>
      </c>
      <c r="H29" s="52">
        <v>42151742.729999997</v>
      </c>
      <c r="I29" s="52">
        <v>29188183.289999999</v>
      </c>
      <c r="J29" s="52">
        <v>28670701.719999999</v>
      </c>
      <c r="K29" s="53">
        <v>12963559.439999998</v>
      </c>
      <c r="L29" s="61" t="s">
        <v>47</v>
      </c>
      <c r="M29" s="54" t="s">
        <v>34</v>
      </c>
      <c r="N29" s="51">
        <v>44196</v>
      </c>
      <c r="O29" s="51">
        <v>44196</v>
      </c>
      <c r="P29" s="50"/>
    </row>
    <row r="30" spans="1:16" ht="32" x14ac:dyDescent="0.2">
      <c r="A30" s="50">
        <v>2020</v>
      </c>
      <c r="B30" s="51">
        <v>44105</v>
      </c>
      <c r="C30" s="51">
        <v>44196</v>
      </c>
      <c r="D30" s="50">
        <v>6000</v>
      </c>
      <c r="E30" s="54" t="s">
        <v>32</v>
      </c>
      <c r="F30" s="52">
        <v>13286100</v>
      </c>
      <c r="G30" s="52">
        <v>-786100</v>
      </c>
      <c r="H30" s="52">
        <v>12500000</v>
      </c>
      <c r="I30" s="52">
        <v>6812519.9000000004</v>
      </c>
      <c r="J30" s="52">
        <v>6812519.9000000004</v>
      </c>
      <c r="K30" s="53">
        <v>5687480.0999999996</v>
      </c>
      <c r="L30" s="61" t="s">
        <v>47</v>
      </c>
      <c r="M30" s="54" t="s">
        <v>34</v>
      </c>
      <c r="N30" s="51">
        <v>44196</v>
      </c>
      <c r="O30" s="51">
        <v>44196</v>
      </c>
      <c r="P30" s="50"/>
    </row>
  </sheetData>
  <mergeCells count="12">
    <mergeCell ref="L5:L6"/>
    <mergeCell ref="M5:M6"/>
    <mergeCell ref="N5:N6"/>
    <mergeCell ref="O5:O6"/>
    <mergeCell ref="P5:P6"/>
    <mergeCell ref="E1:K1"/>
    <mergeCell ref="E2:K2"/>
    <mergeCell ref="E3:K3"/>
    <mergeCell ref="A5:A6"/>
    <mergeCell ref="B5:B6"/>
    <mergeCell ref="C5:C6"/>
    <mergeCell ref="D5:K5"/>
  </mergeCells>
  <hyperlinks>
    <hyperlink ref="L7" r:id="rId1" xr:uid="{00000000-0004-0000-0A00-000000000000}"/>
    <hyperlink ref="L8" r:id="rId2" xr:uid="{00000000-0004-0000-0A00-000001000000}"/>
    <hyperlink ref="L9" r:id="rId3" xr:uid="{00000000-0004-0000-0A00-000002000000}"/>
    <hyperlink ref="L10" r:id="rId4" xr:uid="{00000000-0004-0000-0A00-000003000000}"/>
    <hyperlink ref="L11" r:id="rId5" xr:uid="{00000000-0004-0000-0A00-000004000000}"/>
    <hyperlink ref="L12" r:id="rId6" xr:uid="{00000000-0004-0000-0A00-000005000000}"/>
    <hyperlink ref="L13" r:id="rId7" xr:uid="{00000000-0004-0000-0A00-000006000000}"/>
    <hyperlink ref="L14" r:id="rId8" xr:uid="{00000000-0004-0000-0A00-000007000000}"/>
    <hyperlink ref="L15" r:id="rId9" xr:uid="{00000000-0004-0000-0A00-000008000000}"/>
    <hyperlink ref="L16" r:id="rId10" xr:uid="{00000000-0004-0000-0A00-000009000000}"/>
    <hyperlink ref="L17" r:id="rId11" xr:uid="{00000000-0004-0000-0A00-00000A000000}"/>
    <hyperlink ref="L18" r:id="rId12" xr:uid="{00000000-0004-0000-0A00-00000B000000}"/>
    <hyperlink ref="L19" r:id="rId13" xr:uid="{00000000-0004-0000-0A00-00000C000000}"/>
    <hyperlink ref="L20" r:id="rId14" xr:uid="{00000000-0004-0000-0A00-00000D000000}"/>
    <hyperlink ref="L21" r:id="rId15" xr:uid="{00000000-0004-0000-0A00-00000E000000}"/>
    <hyperlink ref="L22" r:id="rId16" xr:uid="{00000000-0004-0000-0A00-00000F000000}"/>
    <hyperlink ref="L23" r:id="rId17" xr:uid="{00000000-0004-0000-0A00-000010000000}"/>
    <hyperlink ref="L24" r:id="rId18" xr:uid="{00000000-0004-0000-0A00-000011000000}"/>
    <hyperlink ref="L25" r:id="rId19" xr:uid="{00000000-0004-0000-0A00-000012000000}"/>
    <hyperlink ref="L26" r:id="rId20" xr:uid="{00000000-0004-0000-0A00-000013000000}"/>
    <hyperlink ref="L27" r:id="rId21" xr:uid="{00000000-0004-0000-0A00-000014000000}"/>
    <hyperlink ref="L28" r:id="rId22" xr:uid="{00000000-0004-0000-0A00-000015000000}"/>
    <hyperlink ref="L29" r:id="rId23" xr:uid="{00000000-0004-0000-0A00-000016000000}"/>
    <hyperlink ref="L30" r:id="rId24" xr:uid="{00000000-0004-0000-0A00-000017000000}"/>
  </hyperlinks>
  <pageMargins left="0.7" right="0.7" top="0.75" bottom="0.75" header="0.3" footer="0.3"/>
  <pageSetup orientation="portrait" r:id="rId25"/>
  <drawing r:id="rId2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441AB-97A1-DD4D-8EF5-9FCE16BD2661}">
  <sheetPr>
    <tabColor rgb="FF00B050"/>
  </sheetPr>
  <dimension ref="A1:BZ16"/>
  <sheetViews>
    <sheetView workbookViewId="0">
      <selection activeCell="E35" sqref="E35"/>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51.1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4" style="69" customWidth="1"/>
    <col min="13" max="13" width="41.33203125"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ht="15" customHeight="1" x14ac:dyDescent="0.2">
      <c r="A6" s="122" t="s">
        <v>0</v>
      </c>
      <c r="B6" s="112" t="s">
        <v>12</v>
      </c>
      <c r="C6" s="112" t="s">
        <v>13</v>
      </c>
      <c r="D6" s="112" t="s">
        <v>14</v>
      </c>
      <c r="E6" s="112"/>
      <c r="F6" s="112"/>
      <c r="G6" s="112"/>
      <c r="H6" s="112"/>
      <c r="I6" s="112"/>
      <c r="J6" s="112"/>
      <c r="K6" s="112"/>
      <c r="L6" s="112" t="s">
        <v>15</v>
      </c>
      <c r="M6" s="112" t="s">
        <v>16</v>
      </c>
      <c r="N6" s="112" t="s">
        <v>17</v>
      </c>
      <c r="O6" s="114" t="s">
        <v>19</v>
      </c>
    </row>
    <row r="7" spans="1:78" ht="26" x14ac:dyDescent="0.2">
      <c r="A7" s="123"/>
      <c r="B7" s="113"/>
      <c r="C7" s="113"/>
      <c r="D7" s="89" t="s">
        <v>1</v>
      </c>
      <c r="E7" s="89" t="s">
        <v>2</v>
      </c>
      <c r="F7" s="89" t="s">
        <v>20</v>
      </c>
      <c r="G7" s="89" t="s">
        <v>21</v>
      </c>
      <c r="H7" s="89" t="s">
        <v>22</v>
      </c>
      <c r="I7" s="90" t="s">
        <v>23</v>
      </c>
      <c r="J7" s="89" t="s">
        <v>24</v>
      </c>
      <c r="K7" s="89" t="s">
        <v>25</v>
      </c>
      <c r="L7" s="113"/>
      <c r="M7" s="113"/>
      <c r="N7" s="113"/>
      <c r="O7" s="115"/>
    </row>
    <row r="8" spans="1:78" ht="16" x14ac:dyDescent="0.2">
      <c r="A8" s="107">
        <v>2025</v>
      </c>
      <c r="B8" s="108">
        <v>45748</v>
      </c>
      <c r="C8" s="108">
        <v>45838</v>
      </c>
      <c r="D8" s="107">
        <v>1000</v>
      </c>
      <c r="E8" s="109" t="s">
        <v>33</v>
      </c>
      <c r="F8" s="110">
        <v>5771473533.6999998</v>
      </c>
      <c r="G8" s="111">
        <v>298565044.04000008</v>
      </c>
      <c r="H8" s="111">
        <v>6070038577.7399988</v>
      </c>
      <c r="I8" s="111">
        <v>2649770656.4900002</v>
      </c>
      <c r="J8" s="111">
        <v>2649770656.4900002</v>
      </c>
      <c r="K8" s="111">
        <v>610380248.72999954</v>
      </c>
      <c r="L8" s="61" t="s">
        <v>67</v>
      </c>
      <c r="M8" s="109" t="s">
        <v>34</v>
      </c>
      <c r="N8" s="108">
        <v>45838</v>
      </c>
      <c r="O8" s="80"/>
    </row>
    <row r="9" spans="1:78" ht="16" x14ac:dyDescent="0.2">
      <c r="A9" s="107">
        <v>2025</v>
      </c>
      <c r="B9" s="108">
        <v>45748</v>
      </c>
      <c r="C9" s="108">
        <v>45838</v>
      </c>
      <c r="D9" s="107">
        <v>2000</v>
      </c>
      <c r="E9" s="109" t="s">
        <v>28</v>
      </c>
      <c r="F9" s="110">
        <v>132321154</v>
      </c>
      <c r="G9" s="111">
        <v>0</v>
      </c>
      <c r="H9" s="111">
        <v>132321154</v>
      </c>
      <c r="I9" s="111">
        <v>61541010.590000004</v>
      </c>
      <c r="J9" s="111">
        <v>61541010.590000004</v>
      </c>
      <c r="K9" s="111">
        <v>18087789.409999996</v>
      </c>
      <c r="L9" s="61" t="s">
        <v>67</v>
      </c>
      <c r="M9" s="109" t="s">
        <v>34</v>
      </c>
      <c r="N9" s="108">
        <v>45838</v>
      </c>
      <c r="O9" s="80"/>
    </row>
    <row r="10" spans="1:78" ht="16" x14ac:dyDescent="0.2">
      <c r="A10" s="107">
        <v>2025</v>
      </c>
      <c r="B10" s="108">
        <v>45748</v>
      </c>
      <c r="C10" s="108">
        <v>45838</v>
      </c>
      <c r="D10" s="107">
        <v>3000</v>
      </c>
      <c r="E10" s="109" t="s">
        <v>29</v>
      </c>
      <c r="F10" s="110">
        <v>1513948244.3</v>
      </c>
      <c r="G10" s="111">
        <v>24141025.340000004</v>
      </c>
      <c r="H10" s="111">
        <v>1538089269.6400001</v>
      </c>
      <c r="I10" s="111">
        <v>539039587.20000005</v>
      </c>
      <c r="J10" s="111">
        <v>539039587.20000005</v>
      </c>
      <c r="K10" s="111">
        <v>149738458.95999992</v>
      </c>
      <c r="L10" s="61" t="s">
        <v>67</v>
      </c>
      <c r="M10" s="109" t="s">
        <v>34</v>
      </c>
      <c r="N10" s="108">
        <v>45838</v>
      </c>
      <c r="O10" s="80"/>
    </row>
    <row r="11" spans="1:78" ht="16" x14ac:dyDescent="0.2">
      <c r="A11" s="107">
        <v>2025</v>
      </c>
      <c r="B11" s="108">
        <v>45748</v>
      </c>
      <c r="C11" s="108">
        <v>45838</v>
      </c>
      <c r="D11" s="107">
        <v>4000</v>
      </c>
      <c r="E11" s="109" t="s">
        <v>66</v>
      </c>
      <c r="F11" s="111">
        <v>400000</v>
      </c>
      <c r="G11" s="111">
        <v>23735807.800000001</v>
      </c>
      <c r="H11" s="111">
        <v>24135807.800000001</v>
      </c>
      <c r="I11" s="111">
        <v>12878977.759999998</v>
      </c>
      <c r="J11" s="111">
        <v>12878977.759999998</v>
      </c>
      <c r="K11" s="111">
        <v>50000</v>
      </c>
      <c r="L11" s="61" t="s">
        <v>67</v>
      </c>
      <c r="M11" s="109" t="s">
        <v>34</v>
      </c>
      <c r="N11" s="108">
        <v>45838</v>
      </c>
      <c r="O11" s="80"/>
    </row>
    <row r="12" spans="1:78" ht="16" x14ac:dyDescent="0.2">
      <c r="A12" s="107">
        <v>2025</v>
      </c>
      <c r="B12" s="108">
        <v>45748</v>
      </c>
      <c r="C12" s="108">
        <v>45838</v>
      </c>
      <c r="D12" s="107">
        <v>5000</v>
      </c>
      <c r="E12" s="109" t="s">
        <v>31</v>
      </c>
      <c r="F12" s="110">
        <v>0</v>
      </c>
      <c r="G12" s="111">
        <v>0</v>
      </c>
      <c r="H12" s="111">
        <v>0</v>
      </c>
      <c r="I12" s="111">
        <v>0</v>
      </c>
      <c r="J12" s="111">
        <v>0</v>
      </c>
      <c r="K12" s="111">
        <v>0</v>
      </c>
      <c r="L12" s="61" t="s">
        <v>67</v>
      </c>
      <c r="M12" s="109" t="s">
        <v>34</v>
      </c>
      <c r="N12" s="108">
        <v>45838</v>
      </c>
      <c r="O12" s="80"/>
    </row>
    <row r="13" spans="1:78" ht="16" x14ac:dyDescent="0.2">
      <c r="A13" s="107">
        <v>2025</v>
      </c>
      <c r="B13" s="108">
        <v>45748</v>
      </c>
      <c r="C13" s="108">
        <v>45838</v>
      </c>
      <c r="D13" s="107">
        <v>6000</v>
      </c>
      <c r="E13" s="109" t="s">
        <v>65</v>
      </c>
      <c r="F13" s="111">
        <v>12968268</v>
      </c>
      <c r="G13" s="111">
        <v>-468268</v>
      </c>
      <c r="H13" s="111">
        <v>12500000</v>
      </c>
      <c r="I13" s="111">
        <v>0</v>
      </c>
      <c r="J13" s="111">
        <v>0</v>
      </c>
      <c r="K13" s="111">
        <v>6250000</v>
      </c>
      <c r="L13" s="61" t="s">
        <v>67</v>
      </c>
      <c r="M13" s="109" t="s">
        <v>34</v>
      </c>
      <c r="N13" s="108">
        <v>45838</v>
      </c>
      <c r="O13" s="80"/>
    </row>
    <row r="14" spans="1:78" x14ac:dyDescent="0.2">
      <c r="J14" s="81"/>
    </row>
    <row r="15" spans="1:78" x14ac:dyDescent="0.2">
      <c r="J15" s="81"/>
    </row>
    <row r="16" spans="1:78" x14ac:dyDescent="0.2">
      <c r="J16" s="81"/>
    </row>
  </sheetData>
  <mergeCells count="13">
    <mergeCell ref="M6:M7"/>
    <mergeCell ref="N6:N7"/>
    <mergeCell ref="O6:O7"/>
    <mergeCell ref="A1:XFD1"/>
    <mergeCell ref="A2:M2"/>
    <mergeCell ref="A3:M3"/>
    <mergeCell ref="A4:M4"/>
    <mergeCell ref="A5:BZ5"/>
    <mergeCell ref="A6:A7"/>
    <mergeCell ref="B6:B7"/>
    <mergeCell ref="C6:C7"/>
    <mergeCell ref="D6:K6"/>
    <mergeCell ref="L6:L7"/>
  </mergeCells>
  <hyperlinks>
    <hyperlink ref="L8" r:id="rId1" xr:uid="{29843E57-720D-874C-9286-263B8FD5A520}"/>
    <hyperlink ref="L9:L13" r:id="rId2" display="https://www.poderjudicialcdmx.gob.mx/transparenciat/121/DERF/T02-2025/Edo_Anual_Eje_Pptal_2do_Trim.pdf" xr:uid="{4EA340A2-DFDC-A445-9544-E3BD8C93DE02}"/>
    <hyperlink ref="L10" r:id="rId3" xr:uid="{1B768317-539B-8F40-9474-C12792F11D7F}"/>
  </hyperlinks>
  <pageMargins left="0.7" right="0.7" top="0.75" bottom="0.75" header="0.3" footer="0.3"/>
  <pageSetup paperSize="130"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L21"/>
  <sheetViews>
    <sheetView workbookViewId="0">
      <selection activeCell="B21" sqref="B21"/>
    </sheetView>
  </sheetViews>
  <sheetFormatPr baseColWidth="10" defaultColWidth="11.5" defaultRowHeight="15" x14ac:dyDescent="0.2"/>
  <sheetData>
    <row r="1" spans="2:12" ht="16" thickBot="1" x14ac:dyDescent="0.25"/>
    <row r="2" spans="2:12" x14ac:dyDescent="0.2">
      <c r="B2" s="154" t="s">
        <v>4</v>
      </c>
      <c r="C2" s="155"/>
      <c r="D2" s="155"/>
      <c r="E2" s="155"/>
      <c r="F2" s="155"/>
      <c r="G2" s="155"/>
      <c r="H2" s="155"/>
      <c r="I2" s="155"/>
      <c r="J2" s="155"/>
      <c r="K2" s="155"/>
      <c r="L2" s="156"/>
    </row>
    <row r="3" spans="2:12" x14ac:dyDescent="0.2">
      <c r="B3" s="157"/>
      <c r="C3" s="158"/>
      <c r="D3" s="158"/>
      <c r="E3" s="158"/>
      <c r="F3" s="158"/>
      <c r="G3" s="158"/>
      <c r="H3" s="158"/>
      <c r="I3" s="158"/>
      <c r="J3" s="158"/>
      <c r="K3" s="158"/>
      <c r="L3" s="159"/>
    </row>
    <row r="4" spans="2:12" x14ac:dyDescent="0.2">
      <c r="B4" s="157"/>
      <c r="C4" s="158"/>
      <c r="D4" s="158"/>
      <c r="E4" s="158"/>
      <c r="F4" s="158"/>
      <c r="G4" s="158"/>
      <c r="H4" s="158"/>
      <c r="I4" s="158"/>
      <c r="J4" s="158"/>
      <c r="K4" s="158"/>
      <c r="L4" s="159"/>
    </row>
    <row r="5" spans="2:12" x14ac:dyDescent="0.2">
      <c r="B5" s="157"/>
      <c r="C5" s="158"/>
      <c r="D5" s="158"/>
      <c r="E5" s="158"/>
      <c r="F5" s="158"/>
      <c r="G5" s="158"/>
      <c r="H5" s="158"/>
      <c r="I5" s="158"/>
      <c r="J5" s="158"/>
      <c r="K5" s="158"/>
      <c r="L5" s="159"/>
    </row>
    <row r="6" spans="2:12" x14ac:dyDescent="0.2">
      <c r="B6" s="157"/>
      <c r="C6" s="158"/>
      <c r="D6" s="158"/>
      <c r="E6" s="158"/>
      <c r="F6" s="158"/>
      <c r="G6" s="158"/>
      <c r="H6" s="158"/>
      <c r="I6" s="158"/>
      <c r="J6" s="158"/>
      <c r="K6" s="158"/>
      <c r="L6" s="159"/>
    </row>
    <row r="7" spans="2:12" x14ac:dyDescent="0.2">
      <c r="B7" s="1"/>
      <c r="L7" s="2"/>
    </row>
    <row r="8" spans="2:12" x14ac:dyDescent="0.2">
      <c r="B8" s="3" t="s">
        <v>3</v>
      </c>
      <c r="L8" s="2"/>
    </row>
    <row r="9" spans="2:12" x14ac:dyDescent="0.2">
      <c r="B9" s="1"/>
      <c r="L9" s="2"/>
    </row>
    <row r="10" spans="2:12" x14ac:dyDescent="0.2">
      <c r="B10" s="4" t="s">
        <v>5</v>
      </c>
      <c r="C10" s="5"/>
      <c r="L10" s="2"/>
    </row>
    <row r="11" spans="2:12" x14ac:dyDescent="0.2">
      <c r="B11" s="152" t="s">
        <v>48</v>
      </c>
      <c r="C11" s="153"/>
      <c r="D11" s="153"/>
      <c r="E11" s="153"/>
      <c r="F11" s="153"/>
      <c r="G11" s="153"/>
      <c r="H11" s="153"/>
      <c r="I11" s="153"/>
      <c r="J11" s="153"/>
      <c r="K11" s="153"/>
      <c r="L11" s="153"/>
    </row>
    <row r="12" spans="2:12" x14ac:dyDescent="0.2">
      <c r="B12" s="6"/>
      <c r="C12" s="7"/>
      <c r="D12" s="7"/>
      <c r="E12" s="7"/>
      <c r="F12" s="7"/>
      <c r="G12" s="7"/>
      <c r="H12" s="7"/>
      <c r="I12" s="7"/>
      <c r="J12" s="7"/>
      <c r="K12" s="7"/>
      <c r="L12" s="8"/>
    </row>
    <row r="13" spans="2:12" x14ac:dyDescent="0.2">
      <c r="B13" s="4" t="s">
        <v>6</v>
      </c>
      <c r="C13" s="5"/>
      <c r="L13" s="2"/>
    </row>
    <row r="14" spans="2:12" x14ac:dyDescent="0.2">
      <c r="B14" s="152" t="s">
        <v>49</v>
      </c>
      <c r="C14" s="153"/>
      <c r="D14" s="153"/>
      <c r="E14" s="153"/>
      <c r="F14" s="153"/>
      <c r="G14" s="153"/>
      <c r="H14" s="153"/>
      <c r="I14" s="153"/>
      <c r="J14" s="153"/>
      <c r="K14" s="153"/>
      <c r="L14" s="153"/>
    </row>
    <row r="15" spans="2:12" x14ac:dyDescent="0.2">
      <c r="B15" s="6"/>
      <c r="C15" s="7"/>
      <c r="D15" s="7"/>
      <c r="E15" s="7"/>
      <c r="F15" s="7"/>
      <c r="G15" s="7"/>
      <c r="H15" s="7"/>
      <c r="I15" s="7"/>
      <c r="J15" s="7"/>
      <c r="K15" s="7"/>
      <c r="L15" s="8"/>
    </row>
    <row r="16" spans="2:12" x14ac:dyDescent="0.2">
      <c r="B16" s="4" t="s">
        <v>7</v>
      </c>
      <c r="C16" s="5"/>
      <c r="L16" s="2"/>
    </row>
    <row r="17" spans="2:12" x14ac:dyDescent="0.2">
      <c r="B17" s="152" t="s">
        <v>50</v>
      </c>
      <c r="C17" s="153"/>
      <c r="D17" s="153"/>
      <c r="E17" s="153"/>
      <c r="F17" s="153"/>
      <c r="G17" s="153"/>
      <c r="H17" s="153"/>
      <c r="I17" s="153"/>
      <c r="J17" s="153"/>
      <c r="K17" s="153"/>
      <c r="L17" s="153"/>
    </row>
    <row r="18" spans="2:12" x14ac:dyDescent="0.2">
      <c r="B18" s="6"/>
      <c r="C18" s="7"/>
      <c r="D18" s="7"/>
      <c r="E18" s="7"/>
      <c r="F18" s="7"/>
      <c r="G18" s="7"/>
      <c r="H18" s="7"/>
      <c r="I18" s="7"/>
      <c r="J18" s="7"/>
      <c r="K18" s="7"/>
      <c r="L18" s="8"/>
    </row>
    <row r="19" spans="2:12" x14ac:dyDescent="0.2">
      <c r="B19" s="4" t="s">
        <v>8</v>
      </c>
      <c r="C19" s="5"/>
      <c r="L19" s="2"/>
    </row>
    <row r="20" spans="2:12" x14ac:dyDescent="0.2">
      <c r="B20" s="152" t="s">
        <v>51</v>
      </c>
      <c r="C20" s="153"/>
      <c r="D20" s="153"/>
      <c r="E20" s="153"/>
      <c r="F20" s="153"/>
      <c r="G20" s="153"/>
      <c r="H20" s="153"/>
      <c r="I20" s="153"/>
      <c r="J20" s="153"/>
      <c r="K20" s="153"/>
      <c r="L20" s="153"/>
    </row>
    <row r="21" spans="2:12" ht="16" thickBot="1" x14ac:dyDescent="0.25">
      <c r="B21" s="9"/>
      <c r="C21" s="10"/>
      <c r="D21" s="10"/>
      <c r="E21" s="10"/>
      <c r="F21" s="10"/>
      <c r="G21" s="10"/>
      <c r="H21" s="10"/>
      <c r="I21" s="10"/>
      <c r="J21" s="10"/>
      <c r="K21" s="10"/>
      <c r="L21" s="11"/>
    </row>
  </sheetData>
  <mergeCells count="5">
    <mergeCell ref="B11:L11"/>
    <mergeCell ref="B2:L6"/>
    <mergeCell ref="B14:L14"/>
    <mergeCell ref="B17:L17"/>
    <mergeCell ref="B20:L20"/>
  </mergeCells>
  <hyperlinks>
    <hyperlink ref="B11" r:id="rId1" xr:uid="{00000000-0004-0000-0B00-000000000000}"/>
    <hyperlink ref="B14" r:id="rId2" xr:uid="{00000000-0004-0000-0B00-000001000000}"/>
    <hyperlink ref="B17" r:id="rId3" xr:uid="{00000000-0004-0000-0B00-000002000000}"/>
    <hyperlink ref="B20" r:id="rId4" xr:uid="{00000000-0004-0000-0B00-000003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87793-C3A8-4BEC-8A6D-824ADDB3A238}">
  <sheetPr>
    <tabColor rgb="FF00B050"/>
  </sheetPr>
  <dimension ref="A1:BZ16"/>
  <sheetViews>
    <sheetView workbookViewId="0">
      <selection activeCell="E49" sqref="E49"/>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51.1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4" style="69" customWidth="1"/>
    <col min="13" max="13" width="41.33203125"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x14ac:dyDescent="0.2">
      <c r="K1" s="69"/>
      <c r="S1" s="69"/>
    </row>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ht="15" customHeight="1" x14ac:dyDescent="0.2">
      <c r="A6" s="122" t="s">
        <v>0</v>
      </c>
      <c r="B6" s="112" t="s">
        <v>12</v>
      </c>
      <c r="C6" s="112" t="s">
        <v>13</v>
      </c>
      <c r="D6" s="112" t="s">
        <v>14</v>
      </c>
      <c r="E6" s="112"/>
      <c r="F6" s="112"/>
      <c r="G6" s="112"/>
      <c r="H6" s="112"/>
      <c r="I6" s="112"/>
      <c r="J6" s="112"/>
      <c r="K6" s="112"/>
      <c r="L6" s="112" t="s">
        <v>15</v>
      </c>
      <c r="M6" s="112" t="s">
        <v>16</v>
      </c>
      <c r="N6" s="112" t="s">
        <v>17</v>
      </c>
      <c r="O6" s="114" t="s">
        <v>19</v>
      </c>
    </row>
    <row r="7" spans="1:78" ht="26" x14ac:dyDescent="0.2">
      <c r="A7" s="123"/>
      <c r="B7" s="113"/>
      <c r="C7" s="113"/>
      <c r="D7" s="89" t="s">
        <v>1</v>
      </c>
      <c r="E7" s="89" t="s">
        <v>2</v>
      </c>
      <c r="F7" s="89" t="s">
        <v>20</v>
      </c>
      <c r="G7" s="89" t="s">
        <v>21</v>
      </c>
      <c r="H7" s="89" t="s">
        <v>22</v>
      </c>
      <c r="I7" s="90" t="s">
        <v>23</v>
      </c>
      <c r="J7" s="89" t="s">
        <v>24</v>
      </c>
      <c r="K7" s="89" t="s">
        <v>25</v>
      </c>
      <c r="L7" s="113"/>
      <c r="M7" s="113"/>
      <c r="N7" s="113"/>
      <c r="O7" s="115"/>
    </row>
    <row r="8" spans="1:78" ht="48" x14ac:dyDescent="0.2">
      <c r="A8" s="43">
        <v>2025</v>
      </c>
      <c r="B8" s="44">
        <v>45658</v>
      </c>
      <c r="C8" s="44">
        <v>45747</v>
      </c>
      <c r="D8" s="43">
        <v>1000</v>
      </c>
      <c r="E8" s="43" t="s">
        <v>33</v>
      </c>
      <c r="F8" s="105">
        <v>5771473533.6999998</v>
      </c>
      <c r="G8" s="106">
        <f>71062187.25-52360304.25</f>
        <v>18701883</v>
      </c>
      <c r="H8" s="106">
        <v>5790175416.7000008</v>
      </c>
      <c r="I8" s="106">
        <v>1222920438.3699999</v>
      </c>
      <c r="J8" s="106">
        <v>1222920438.3699999</v>
      </c>
      <c r="K8" s="106">
        <v>274110188.60000062</v>
      </c>
      <c r="L8" s="57" t="s">
        <v>64</v>
      </c>
      <c r="M8" s="43" t="s">
        <v>34</v>
      </c>
      <c r="N8" s="44">
        <v>45747</v>
      </c>
      <c r="O8" s="100"/>
    </row>
    <row r="9" spans="1:78" ht="48" x14ac:dyDescent="0.2">
      <c r="A9" s="43">
        <v>2025</v>
      </c>
      <c r="B9" s="44">
        <v>45658</v>
      </c>
      <c r="C9" s="44">
        <v>45747</v>
      </c>
      <c r="D9" s="43">
        <v>2000</v>
      </c>
      <c r="E9" s="43" t="s">
        <v>28</v>
      </c>
      <c r="F9" s="105">
        <v>132321154</v>
      </c>
      <c r="G9" s="106">
        <v>0</v>
      </c>
      <c r="H9" s="106">
        <v>132321154</v>
      </c>
      <c r="I9" s="106">
        <v>16189656.07</v>
      </c>
      <c r="J9" s="106">
        <v>16189656.07</v>
      </c>
      <c r="K9" s="106">
        <v>36121613.93</v>
      </c>
      <c r="L9" s="57" t="s">
        <v>64</v>
      </c>
      <c r="M9" s="43" t="s">
        <v>34</v>
      </c>
      <c r="N9" s="44">
        <v>45747</v>
      </c>
      <c r="O9" s="100"/>
    </row>
    <row r="10" spans="1:78" ht="48" x14ac:dyDescent="0.2">
      <c r="A10" s="43">
        <v>2025</v>
      </c>
      <c r="B10" s="44">
        <v>45658</v>
      </c>
      <c r="C10" s="44">
        <v>45747</v>
      </c>
      <c r="D10" s="43">
        <v>3000</v>
      </c>
      <c r="E10" s="43" t="s">
        <v>29</v>
      </c>
      <c r="F10" s="105">
        <v>1513948244.3</v>
      </c>
      <c r="G10" s="106">
        <f>30897529.99-30670297.99</f>
        <v>227232</v>
      </c>
      <c r="H10" s="106">
        <v>1514175476.3000002</v>
      </c>
      <c r="I10" s="106">
        <v>161860943.40000004</v>
      </c>
      <c r="J10" s="106">
        <v>161860943.40000004</v>
      </c>
      <c r="K10" s="106">
        <v>157812045.62999994</v>
      </c>
      <c r="L10" s="57" t="s">
        <v>64</v>
      </c>
      <c r="M10" s="43" t="s">
        <v>34</v>
      </c>
      <c r="N10" s="44">
        <v>45747</v>
      </c>
      <c r="O10" s="100"/>
    </row>
    <row r="11" spans="1:78" ht="48" x14ac:dyDescent="0.2">
      <c r="A11" s="43">
        <v>2025</v>
      </c>
      <c r="B11" s="44">
        <v>45658</v>
      </c>
      <c r="C11" s="44">
        <v>45747</v>
      </c>
      <c r="D11" s="43">
        <v>4000</v>
      </c>
      <c r="E11" s="43" t="s">
        <v>66</v>
      </c>
      <c r="F11" s="106">
        <v>400000</v>
      </c>
      <c r="G11" s="106">
        <v>22142621.940000001</v>
      </c>
      <c r="H11" s="106">
        <v>22542621.940000001</v>
      </c>
      <c r="I11" s="106">
        <v>6242629.9299999997</v>
      </c>
      <c r="J11" s="106">
        <v>6242629.9299999997</v>
      </c>
      <c r="K11" s="106">
        <v>0</v>
      </c>
      <c r="L11" s="57" t="s">
        <v>64</v>
      </c>
      <c r="M11" s="43" t="s">
        <v>34</v>
      </c>
      <c r="N11" s="44">
        <v>45747</v>
      </c>
      <c r="O11" s="100"/>
    </row>
    <row r="12" spans="1:78" ht="48" x14ac:dyDescent="0.2">
      <c r="A12" s="43">
        <v>2025</v>
      </c>
      <c r="B12" s="44">
        <v>45658</v>
      </c>
      <c r="C12" s="44">
        <v>45747</v>
      </c>
      <c r="D12" s="43">
        <v>5000</v>
      </c>
      <c r="E12" s="43" t="s">
        <v>31</v>
      </c>
      <c r="F12" s="105">
        <v>0</v>
      </c>
      <c r="G12" s="106">
        <v>0</v>
      </c>
      <c r="H12" s="106">
        <v>0</v>
      </c>
      <c r="I12" s="106">
        <v>0</v>
      </c>
      <c r="J12" s="106">
        <v>0</v>
      </c>
      <c r="K12" s="106">
        <v>0</v>
      </c>
      <c r="L12" s="57" t="s">
        <v>64</v>
      </c>
      <c r="M12" s="43" t="s">
        <v>34</v>
      </c>
      <c r="N12" s="44">
        <v>45747</v>
      </c>
      <c r="O12" s="100"/>
    </row>
    <row r="13" spans="1:78" ht="48" x14ac:dyDescent="0.2">
      <c r="A13" s="43">
        <v>2025</v>
      </c>
      <c r="B13" s="44">
        <v>45658</v>
      </c>
      <c r="C13" s="44">
        <v>45747</v>
      </c>
      <c r="D13" s="43">
        <v>6000</v>
      </c>
      <c r="E13" s="43" t="s">
        <v>65</v>
      </c>
      <c r="F13" s="106">
        <v>12968268</v>
      </c>
      <c r="G13" s="106">
        <v>0</v>
      </c>
      <c r="H13" s="106">
        <v>12968268</v>
      </c>
      <c r="I13" s="106">
        <v>0</v>
      </c>
      <c r="J13" s="106">
        <v>0</v>
      </c>
      <c r="K13" s="106">
        <v>2593652</v>
      </c>
      <c r="L13" s="57" t="s">
        <v>64</v>
      </c>
      <c r="M13" s="43" t="s">
        <v>34</v>
      </c>
      <c r="N13" s="44">
        <v>45747</v>
      </c>
      <c r="O13" s="100"/>
    </row>
    <row r="14" spans="1:78" x14ac:dyDescent="0.2">
      <c r="J14" s="81"/>
    </row>
    <row r="15" spans="1:78" x14ac:dyDescent="0.2">
      <c r="J15" s="81"/>
    </row>
    <row r="16" spans="1:78" x14ac:dyDescent="0.2">
      <c r="J16" s="81"/>
    </row>
  </sheetData>
  <mergeCells count="12">
    <mergeCell ref="O6:O7"/>
    <mergeCell ref="A2:M2"/>
    <mergeCell ref="A3:M3"/>
    <mergeCell ref="A4:M4"/>
    <mergeCell ref="A5:BZ5"/>
    <mergeCell ref="A6:A7"/>
    <mergeCell ref="B6:B7"/>
    <mergeCell ref="C6:C7"/>
    <mergeCell ref="D6:K6"/>
    <mergeCell ref="L6:L7"/>
    <mergeCell ref="M6:M7"/>
    <mergeCell ref="N6:N7"/>
  </mergeCells>
  <hyperlinks>
    <hyperlink ref="L8:L13" r:id="rId1" display="https://www.poderjudicialcdmx.gob.mx/transparenciat/121/DERF/T01-2025/Edo_Anual_Eje_Pptal.pdf" xr:uid="{50178403-EFC6-41A1-B091-82CF1C9A428A}"/>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E8781-6630-4680-85BC-361EAD4AB908}">
  <sheetPr>
    <tabColor rgb="FFC00000"/>
  </sheetPr>
  <dimension ref="A1:BZ16"/>
  <sheetViews>
    <sheetView workbookViewId="0">
      <selection activeCell="H9" sqref="H9"/>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4" style="69" customWidth="1"/>
    <col min="13" max="13" width="27"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x14ac:dyDescent="0.2">
      <c r="A1" s="116"/>
      <c r="B1" s="116"/>
      <c r="C1" s="116"/>
      <c r="D1" s="116"/>
      <c r="E1" s="116"/>
      <c r="F1" s="116"/>
      <c r="G1" s="116"/>
      <c r="H1" s="116"/>
      <c r="I1" s="116"/>
      <c r="J1" s="116"/>
      <c r="K1" s="116"/>
      <c r="L1" s="116"/>
      <c r="M1" s="116"/>
      <c r="N1" s="116"/>
      <c r="O1" s="116"/>
      <c r="S1" s="69"/>
    </row>
    <row r="2" spans="1:78" s="67" customFormat="1" ht="29" x14ac:dyDescent="0.2">
      <c r="A2" s="117" t="s">
        <v>55</v>
      </c>
      <c r="B2" s="117"/>
      <c r="C2" s="117"/>
      <c r="D2" s="117"/>
      <c r="E2" s="117"/>
      <c r="F2" s="117"/>
      <c r="G2" s="117"/>
      <c r="H2" s="117"/>
      <c r="I2" s="117"/>
      <c r="J2" s="117"/>
      <c r="K2" s="117"/>
      <c r="L2" s="117"/>
      <c r="M2" s="117"/>
      <c r="N2" s="117"/>
      <c r="O2" s="117"/>
      <c r="P2" s="65"/>
      <c r="Q2" s="65"/>
      <c r="R2" s="65"/>
      <c r="S2" s="66"/>
      <c r="T2" s="65"/>
      <c r="U2" s="65"/>
      <c r="V2" s="65"/>
      <c r="W2" s="65"/>
      <c r="X2" s="65"/>
      <c r="Y2" s="65"/>
      <c r="Z2" s="65"/>
      <c r="AA2" s="65"/>
      <c r="AB2" s="65"/>
      <c r="AC2" s="65"/>
      <c r="AD2" s="65"/>
      <c r="AE2" s="65"/>
      <c r="AF2" s="65"/>
    </row>
    <row r="3" spans="1:78" s="67" customFormat="1" ht="26" x14ac:dyDescent="0.2">
      <c r="A3" s="118" t="s">
        <v>10</v>
      </c>
      <c r="B3" s="118"/>
      <c r="C3" s="118"/>
      <c r="D3" s="118"/>
      <c r="E3" s="118"/>
      <c r="F3" s="118"/>
      <c r="G3" s="118"/>
      <c r="H3" s="118"/>
      <c r="I3" s="118"/>
      <c r="J3" s="118"/>
      <c r="K3" s="118"/>
      <c r="L3" s="118"/>
      <c r="M3" s="118"/>
      <c r="N3" s="118"/>
      <c r="O3" s="118"/>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120"/>
      <c r="O4" s="120"/>
      <c r="P4" s="65"/>
      <c r="Q4" s="65"/>
      <c r="R4" s="65"/>
      <c r="S4" s="66"/>
      <c r="T4" s="65"/>
      <c r="U4" s="65"/>
      <c r="V4" s="65"/>
      <c r="W4" s="65"/>
      <c r="X4" s="65"/>
      <c r="Y4" s="65"/>
      <c r="Z4" s="65"/>
      <c r="AA4" s="65"/>
      <c r="AB4" s="65"/>
      <c r="AC4" s="65"/>
      <c r="AD4" s="65"/>
      <c r="AE4" s="65"/>
      <c r="AF4" s="65"/>
    </row>
    <row r="5" spans="1:78" s="68" customFormat="1" ht="25" thickBot="1" x14ac:dyDescent="0.35">
      <c r="A5" s="124"/>
      <c r="B5" s="124"/>
      <c r="C5" s="124"/>
      <c r="D5" s="124"/>
      <c r="E5" s="124"/>
      <c r="F5" s="124"/>
      <c r="G5" s="124"/>
      <c r="H5" s="124"/>
      <c r="I5" s="124"/>
      <c r="J5" s="124"/>
      <c r="K5" s="124"/>
      <c r="L5" s="124"/>
      <c r="M5" s="124"/>
      <c r="N5" s="124"/>
      <c r="O5" s="12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row>
    <row r="6" spans="1:78" ht="15" customHeight="1" x14ac:dyDescent="0.2">
      <c r="A6" s="122" t="s">
        <v>0</v>
      </c>
      <c r="B6" s="112" t="s">
        <v>12</v>
      </c>
      <c r="C6" s="112" t="s">
        <v>13</v>
      </c>
      <c r="D6" s="112" t="s">
        <v>14</v>
      </c>
      <c r="E6" s="112"/>
      <c r="F6" s="112"/>
      <c r="G6" s="112"/>
      <c r="H6" s="112"/>
      <c r="I6" s="112"/>
      <c r="J6" s="112"/>
      <c r="K6" s="112"/>
      <c r="L6" s="112" t="s">
        <v>15</v>
      </c>
      <c r="M6" s="112" t="s">
        <v>16</v>
      </c>
      <c r="N6" s="112" t="s">
        <v>17</v>
      </c>
      <c r="O6" s="114" t="s">
        <v>19</v>
      </c>
    </row>
    <row r="7" spans="1:78" ht="26" x14ac:dyDescent="0.2">
      <c r="A7" s="123"/>
      <c r="B7" s="113"/>
      <c r="C7" s="113"/>
      <c r="D7" s="89" t="s">
        <v>1</v>
      </c>
      <c r="E7" s="89" t="s">
        <v>2</v>
      </c>
      <c r="F7" s="89" t="s">
        <v>20</v>
      </c>
      <c r="G7" s="89" t="s">
        <v>21</v>
      </c>
      <c r="H7" s="89" t="s">
        <v>22</v>
      </c>
      <c r="I7" s="90" t="s">
        <v>23</v>
      </c>
      <c r="J7" s="89" t="s">
        <v>24</v>
      </c>
      <c r="K7" s="89" t="s">
        <v>25</v>
      </c>
      <c r="L7" s="113"/>
      <c r="M7" s="113"/>
      <c r="N7" s="113"/>
      <c r="O7" s="115"/>
    </row>
    <row r="8" spans="1:78" x14ac:dyDescent="0.2">
      <c r="A8" s="69">
        <v>2024</v>
      </c>
      <c r="B8" s="102">
        <v>45566</v>
      </c>
      <c r="C8" s="102">
        <v>45657</v>
      </c>
      <c r="D8" s="69">
        <v>1000</v>
      </c>
      <c r="E8" s="69" t="s">
        <v>26</v>
      </c>
      <c r="F8" s="81">
        <v>5264892581.4399996</v>
      </c>
      <c r="G8" s="81">
        <v>1366696726.3800001</v>
      </c>
      <c r="H8" s="81">
        <v>6631589307.8199997</v>
      </c>
      <c r="I8" s="81">
        <v>6360877668.0200005</v>
      </c>
      <c r="J8" s="81">
        <v>6360877668.0200005</v>
      </c>
      <c r="K8" s="103">
        <v>-5.2761788538191468E-7</v>
      </c>
      <c r="L8" s="59" t="s">
        <v>63</v>
      </c>
      <c r="M8" s="69" t="s">
        <v>34</v>
      </c>
      <c r="N8" s="102">
        <v>45657</v>
      </c>
    </row>
    <row r="9" spans="1:78" x14ac:dyDescent="0.2">
      <c r="A9" s="69">
        <v>2024</v>
      </c>
      <c r="B9" s="102">
        <v>45566</v>
      </c>
      <c r="C9" s="102">
        <v>45657</v>
      </c>
      <c r="D9" s="69">
        <v>2000</v>
      </c>
      <c r="E9" s="69" t="s">
        <v>28</v>
      </c>
      <c r="F9" s="81">
        <v>121617693.08999999</v>
      </c>
      <c r="G9" s="81">
        <v>6022135.1300000027</v>
      </c>
      <c r="H9" s="81">
        <v>127639828.22</v>
      </c>
      <c r="I9" s="81">
        <v>106594028.88000003</v>
      </c>
      <c r="J9" s="81">
        <v>106594028.88000003</v>
      </c>
      <c r="K9" s="103">
        <v>1626426.8300000057</v>
      </c>
      <c r="L9" s="59" t="s">
        <v>63</v>
      </c>
      <c r="M9" s="69" t="s">
        <v>34</v>
      </c>
      <c r="N9" s="102">
        <v>45657</v>
      </c>
    </row>
    <row r="10" spans="1:78" x14ac:dyDescent="0.2">
      <c r="A10" s="69">
        <v>2024</v>
      </c>
      <c r="B10" s="102">
        <v>45566</v>
      </c>
      <c r="C10" s="102">
        <v>45657</v>
      </c>
      <c r="D10" s="69">
        <v>3000</v>
      </c>
      <c r="E10" s="69" t="s">
        <v>29</v>
      </c>
      <c r="F10" s="81">
        <v>1408964726.4699998</v>
      </c>
      <c r="G10" s="81">
        <v>21207532.720000029</v>
      </c>
      <c r="H10" s="81">
        <v>1430172259.1899993</v>
      </c>
      <c r="I10" s="81">
        <v>1222044632.5899997</v>
      </c>
      <c r="J10" s="81">
        <v>1222044632.5899997</v>
      </c>
      <c r="K10" s="103">
        <v>5430449.9199999114</v>
      </c>
      <c r="L10" s="59" t="s">
        <v>63</v>
      </c>
      <c r="M10" s="69" t="s">
        <v>34</v>
      </c>
      <c r="N10" s="102">
        <v>45657</v>
      </c>
    </row>
    <row r="11" spans="1:78" x14ac:dyDescent="0.2">
      <c r="A11" s="69">
        <v>2024</v>
      </c>
      <c r="B11" s="102">
        <v>45566</v>
      </c>
      <c r="C11" s="102">
        <v>45657</v>
      </c>
      <c r="D11" s="69">
        <v>4000</v>
      </c>
      <c r="E11" s="69" t="s">
        <v>30</v>
      </c>
      <c r="F11" s="81">
        <v>50000</v>
      </c>
      <c r="G11" s="81">
        <v>30693105.09</v>
      </c>
      <c r="H11" s="81">
        <v>30743105.09</v>
      </c>
      <c r="I11" s="81">
        <v>30743105.09</v>
      </c>
      <c r="J11" s="81">
        <v>30743105.09</v>
      </c>
      <c r="K11" s="103">
        <v>0</v>
      </c>
      <c r="L11" s="59" t="s">
        <v>63</v>
      </c>
      <c r="M11" s="69" t="s">
        <v>34</v>
      </c>
      <c r="N11" s="102">
        <v>45657</v>
      </c>
    </row>
    <row r="12" spans="1:78" x14ac:dyDescent="0.2">
      <c r="A12" s="69">
        <v>2024</v>
      </c>
      <c r="B12" s="102">
        <v>45566</v>
      </c>
      <c r="C12" s="102">
        <v>45657</v>
      </c>
      <c r="D12" s="69">
        <v>5000</v>
      </c>
      <c r="E12" s="69" t="s">
        <v>31</v>
      </c>
      <c r="F12" s="81">
        <v>6574999</v>
      </c>
      <c r="G12" s="81">
        <v>330000</v>
      </c>
      <c r="H12" s="81">
        <v>6904999</v>
      </c>
      <c r="I12" s="81">
        <v>3904996.16</v>
      </c>
      <c r="J12" s="81">
        <v>3904996.16</v>
      </c>
      <c r="K12" s="103">
        <v>-2.0721935278800174E-10</v>
      </c>
      <c r="L12" s="59" t="s">
        <v>63</v>
      </c>
      <c r="M12" s="69" t="s">
        <v>34</v>
      </c>
      <c r="N12" s="102">
        <v>45657</v>
      </c>
    </row>
    <row r="13" spans="1:78" x14ac:dyDescent="0.2">
      <c r="A13" s="69">
        <v>2024</v>
      </c>
      <c r="B13" s="102">
        <v>45566</v>
      </c>
      <c r="C13" s="102">
        <v>45657</v>
      </c>
      <c r="D13" s="69">
        <v>6000</v>
      </c>
      <c r="E13" s="69" t="s">
        <v>32</v>
      </c>
      <c r="F13" s="81">
        <v>12500000</v>
      </c>
      <c r="G13" s="81">
        <v>0</v>
      </c>
      <c r="H13" s="81">
        <v>12500000</v>
      </c>
      <c r="I13" s="81">
        <v>9153523.209999999</v>
      </c>
      <c r="J13" s="81">
        <v>9153523.209999999</v>
      </c>
      <c r="K13" s="103">
        <v>5.8207660913467407E-10</v>
      </c>
      <c r="L13" s="59" t="s">
        <v>63</v>
      </c>
      <c r="M13" s="69" t="s">
        <v>34</v>
      </c>
      <c r="N13" s="102">
        <v>45657</v>
      </c>
    </row>
    <row r="14" spans="1:78" x14ac:dyDescent="0.2">
      <c r="J14" s="81"/>
    </row>
    <row r="15" spans="1:78" x14ac:dyDescent="0.2">
      <c r="J15" s="81"/>
    </row>
    <row r="16" spans="1:78" x14ac:dyDescent="0.2">
      <c r="J16" s="81"/>
    </row>
  </sheetData>
  <mergeCells count="13">
    <mergeCell ref="C6:C7"/>
    <mergeCell ref="D6:K6"/>
    <mergeCell ref="L6:L7"/>
    <mergeCell ref="A1:O1"/>
    <mergeCell ref="A2:O2"/>
    <mergeCell ref="A3:O3"/>
    <mergeCell ref="A4:O4"/>
    <mergeCell ref="A5:O5"/>
    <mergeCell ref="M6:M7"/>
    <mergeCell ref="N6:N7"/>
    <mergeCell ref="O6:O7"/>
    <mergeCell ref="A6:A7"/>
    <mergeCell ref="B6:B7"/>
  </mergeCells>
  <hyperlinks>
    <hyperlink ref="L13" r:id="rId1" xr:uid="{65CFF6C5-BAB1-4430-BCEB-624F0F9DC024}"/>
    <hyperlink ref="L8:L12" r:id="rId2" display="https://www.poderjudicialcdmx.gob.mx/transparenciat/121/DERF/T04-2024/Edo_Anual_Eje_Pptal.pdf" xr:uid="{7856824F-20E3-42EB-8100-DE6CDE5C08F7}"/>
  </hyperlinks>
  <pageMargins left="0.7" right="0.7" top="0.75" bottom="0.75" header="0.3" footer="0.3"/>
  <pageSetup paperSize="130"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36ED0-D3AF-4D83-BE4D-92E2B13B2DF6}">
  <sheetPr>
    <tabColor rgb="FFC00000"/>
  </sheetPr>
  <dimension ref="A1:BZ16"/>
  <sheetViews>
    <sheetView topLeftCell="A3" workbookViewId="0">
      <selection activeCell="A8" sqref="A8"/>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4" style="69" customWidth="1"/>
    <col min="13" max="13" width="27"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ht="15" customHeight="1" x14ac:dyDescent="0.2">
      <c r="A6" s="122" t="s">
        <v>0</v>
      </c>
      <c r="B6" s="112" t="s">
        <v>12</v>
      </c>
      <c r="C6" s="112" t="s">
        <v>13</v>
      </c>
      <c r="D6" s="112" t="s">
        <v>14</v>
      </c>
      <c r="E6" s="112"/>
      <c r="F6" s="112"/>
      <c r="G6" s="112"/>
      <c r="H6" s="112"/>
      <c r="I6" s="112"/>
      <c r="J6" s="112"/>
      <c r="K6" s="112"/>
      <c r="L6" s="112" t="s">
        <v>15</v>
      </c>
      <c r="M6" s="112" t="s">
        <v>16</v>
      </c>
      <c r="N6" s="112" t="s">
        <v>17</v>
      </c>
      <c r="O6" s="114" t="s">
        <v>19</v>
      </c>
    </row>
    <row r="7" spans="1:78" ht="83.25" customHeight="1" x14ac:dyDescent="0.2">
      <c r="A7" s="123"/>
      <c r="B7" s="113"/>
      <c r="C7" s="113"/>
      <c r="D7" s="89" t="s">
        <v>1</v>
      </c>
      <c r="E7" s="89" t="s">
        <v>2</v>
      </c>
      <c r="F7" s="89" t="s">
        <v>20</v>
      </c>
      <c r="G7" s="89" t="s">
        <v>21</v>
      </c>
      <c r="H7" s="89" t="s">
        <v>22</v>
      </c>
      <c r="I7" s="90" t="s">
        <v>23</v>
      </c>
      <c r="J7" s="89" t="s">
        <v>24</v>
      </c>
      <c r="K7" s="89" t="s">
        <v>25</v>
      </c>
      <c r="L7" s="113"/>
      <c r="M7" s="113"/>
      <c r="N7" s="113"/>
      <c r="O7" s="115"/>
    </row>
    <row r="8" spans="1:78" ht="64" x14ac:dyDescent="0.2">
      <c r="A8" s="100">
        <v>2024</v>
      </c>
      <c r="B8" s="101">
        <v>45474</v>
      </c>
      <c r="C8" s="101">
        <v>45565</v>
      </c>
      <c r="D8" s="100">
        <v>1000</v>
      </c>
      <c r="E8" s="100" t="s">
        <v>26</v>
      </c>
      <c r="F8" s="83">
        <v>285199851.78000009</v>
      </c>
      <c r="G8" s="83">
        <v>285199851.77999997</v>
      </c>
      <c r="H8" s="83">
        <v>5550092433.2200003</v>
      </c>
      <c r="I8" s="83">
        <v>4127762652.2599993</v>
      </c>
      <c r="J8" s="83">
        <v>4127762652.2599993</v>
      </c>
      <c r="K8" s="83">
        <v>1422329780.960001</v>
      </c>
      <c r="L8" s="57" t="s">
        <v>62</v>
      </c>
      <c r="M8" s="100" t="s">
        <v>34</v>
      </c>
      <c r="N8" s="101">
        <v>45565</v>
      </c>
      <c r="O8" s="100"/>
    </row>
    <row r="9" spans="1:78" ht="64" x14ac:dyDescent="0.2">
      <c r="A9" s="100">
        <v>2024</v>
      </c>
      <c r="B9" s="101">
        <v>45474</v>
      </c>
      <c r="C9" s="101">
        <v>45565</v>
      </c>
      <c r="D9" s="100">
        <v>2000</v>
      </c>
      <c r="E9" s="100" t="s">
        <v>28</v>
      </c>
      <c r="F9" s="83">
        <v>5523635.1299999999</v>
      </c>
      <c r="G9" s="83">
        <v>6022135.1300000008</v>
      </c>
      <c r="H9" s="83">
        <v>127639828.21999998</v>
      </c>
      <c r="I9" s="83">
        <v>91342380.579999998</v>
      </c>
      <c r="J9" s="83">
        <v>91342380.579999998</v>
      </c>
      <c r="K9" s="83">
        <v>36297447.639999986</v>
      </c>
      <c r="L9" s="57" t="s">
        <v>62</v>
      </c>
      <c r="M9" s="100" t="s">
        <v>34</v>
      </c>
      <c r="N9" s="101">
        <v>45565</v>
      </c>
      <c r="O9" s="100"/>
    </row>
    <row r="10" spans="1:78" ht="64" x14ac:dyDescent="0.2">
      <c r="A10" s="100">
        <v>2024</v>
      </c>
      <c r="B10" s="101">
        <v>45474</v>
      </c>
      <c r="C10" s="101">
        <v>45565</v>
      </c>
      <c r="D10" s="100">
        <v>3000</v>
      </c>
      <c r="E10" s="100" t="s">
        <v>29</v>
      </c>
      <c r="F10" s="83">
        <v>19887232.590000004</v>
      </c>
      <c r="G10" s="83">
        <v>27704237.749999978</v>
      </c>
      <c r="H10" s="83">
        <v>1436668964.2199998</v>
      </c>
      <c r="I10" s="83">
        <v>831167816.73999989</v>
      </c>
      <c r="J10" s="83">
        <v>831167816.73999989</v>
      </c>
      <c r="K10" s="83">
        <v>605501147.4799999</v>
      </c>
      <c r="L10" s="57" t="s">
        <v>62</v>
      </c>
      <c r="M10" s="100" t="s">
        <v>34</v>
      </c>
      <c r="N10" s="101">
        <v>45565</v>
      </c>
      <c r="O10" s="100"/>
    </row>
    <row r="11" spans="1:78" ht="64" x14ac:dyDescent="0.2">
      <c r="A11" s="100">
        <v>2024</v>
      </c>
      <c r="B11" s="101">
        <v>45474</v>
      </c>
      <c r="C11" s="101">
        <v>45565</v>
      </c>
      <c r="D11" s="100">
        <v>4000</v>
      </c>
      <c r="E11" s="100" t="s">
        <v>30</v>
      </c>
      <c r="F11" s="83">
        <v>24037691.650000002</v>
      </c>
      <c r="G11" s="83">
        <v>28444730.960000001</v>
      </c>
      <c r="H11" s="83">
        <v>28494730.960000001</v>
      </c>
      <c r="I11" s="83">
        <v>24187607.809999999</v>
      </c>
      <c r="J11" s="83">
        <v>24187607.809999999</v>
      </c>
      <c r="K11" s="83">
        <v>4307123.1500000022</v>
      </c>
      <c r="L11" s="57" t="s">
        <v>62</v>
      </c>
      <c r="M11" s="100" t="s">
        <v>34</v>
      </c>
      <c r="N11" s="101">
        <v>45565</v>
      </c>
      <c r="O11" s="100"/>
    </row>
    <row r="12" spans="1:78" ht="64" x14ac:dyDescent="0.2">
      <c r="A12" s="100">
        <v>2024</v>
      </c>
      <c r="B12" s="101">
        <v>45474</v>
      </c>
      <c r="C12" s="101">
        <v>45565</v>
      </c>
      <c r="D12" s="100">
        <v>5000</v>
      </c>
      <c r="E12" s="100" t="s">
        <v>31</v>
      </c>
      <c r="F12" s="83">
        <v>330000</v>
      </c>
      <c r="G12" s="83">
        <v>330000</v>
      </c>
      <c r="H12" s="83">
        <v>6904999</v>
      </c>
      <c r="I12" s="83">
        <v>3904996.16</v>
      </c>
      <c r="J12" s="83">
        <v>3904996.16</v>
      </c>
      <c r="K12" s="83">
        <v>3000002.84</v>
      </c>
      <c r="L12" s="57" t="s">
        <v>62</v>
      </c>
      <c r="M12" s="100" t="s">
        <v>34</v>
      </c>
      <c r="N12" s="101">
        <v>45565</v>
      </c>
      <c r="O12" s="100"/>
    </row>
    <row r="13" spans="1:78" ht="64" x14ac:dyDescent="0.2">
      <c r="A13" s="100">
        <v>2024</v>
      </c>
      <c r="B13" s="101">
        <v>45474</v>
      </c>
      <c r="C13" s="101">
        <v>45565</v>
      </c>
      <c r="D13" s="100">
        <v>6000</v>
      </c>
      <c r="E13" s="100" t="s">
        <v>32</v>
      </c>
      <c r="F13" s="83">
        <v>0</v>
      </c>
      <c r="G13" s="83">
        <v>0</v>
      </c>
      <c r="H13" s="83">
        <v>12500000</v>
      </c>
      <c r="I13" s="83">
        <v>4176654.38</v>
      </c>
      <c r="J13" s="83">
        <v>4176654.38</v>
      </c>
      <c r="K13" s="83">
        <v>8323345.6200000001</v>
      </c>
      <c r="L13" s="57" t="s">
        <v>62</v>
      </c>
      <c r="M13" s="100" t="s">
        <v>34</v>
      </c>
      <c r="N13" s="101">
        <v>45565</v>
      </c>
      <c r="O13" s="100"/>
    </row>
    <row r="14" spans="1:78" x14ac:dyDescent="0.2">
      <c r="J14" s="81"/>
    </row>
    <row r="15" spans="1:78" x14ac:dyDescent="0.2">
      <c r="J15" s="81"/>
    </row>
    <row r="16" spans="1:78" x14ac:dyDescent="0.2">
      <c r="J16" s="81"/>
    </row>
  </sheetData>
  <mergeCells count="13">
    <mergeCell ref="M6:M7"/>
    <mergeCell ref="N6:N7"/>
    <mergeCell ref="O6:O7"/>
    <mergeCell ref="A1:XFD1"/>
    <mergeCell ref="A2:M2"/>
    <mergeCell ref="A3:M3"/>
    <mergeCell ref="A4:M4"/>
    <mergeCell ref="A5:BZ5"/>
    <mergeCell ref="A6:A7"/>
    <mergeCell ref="B6:B7"/>
    <mergeCell ref="C6:C7"/>
    <mergeCell ref="D6:K6"/>
    <mergeCell ref="L6:L7"/>
  </mergeCells>
  <hyperlinks>
    <hyperlink ref="L8" r:id="rId1" xr:uid="{9666527D-8F05-42D0-9743-36902062E792}"/>
    <hyperlink ref="L9:L13" r:id="rId2" display="https://www.poderjudicialcdmx.gob.mx/transparenciat/121/DERF/T03-2024/Edo_Anual_Ejer_Pptal_3er_Info_Trim_24.pdf" xr:uid="{8EF9975D-2A03-4E84-A59E-8404F2311D70}"/>
    <hyperlink ref="L9" r:id="rId3" xr:uid="{EF233A91-C6E7-48B6-923D-2FC2C87422A7}"/>
  </hyperlinks>
  <pageMargins left="0.7" right="0.7" top="0.75" bottom="0.75" header="0.3" footer="0.3"/>
  <pageSetup paperSize="130"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91F1D-5713-47FE-8A63-55812E3CBEE1}">
  <sheetPr>
    <tabColor rgb="FFC00000"/>
  </sheetPr>
  <dimension ref="A1:BZ23"/>
  <sheetViews>
    <sheetView workbookViewId="0">
      <selection activeCell="A6" sqref="A6:A7"/>
    </sheetView>
  </sheetViews>
  <sheetFormatPr baseColWidth="10" defaultColWidth="11.5" defaultRowHeight="15" x14ac:dyDescent="0.2"/>
  <cols>
    <col min="1" max="1" width="9.5" style="69" customWidth="1"/>
    <col min="2" max="2" width="19.33203125" style="69" customWidth="1"/>
    <col min="3" max="3" width="20" style="69" customWidth="1"/>
    <col min="4" max="4" width="17" style="69" customWidth="1"/>
    <col min="5" max="5" width="27.6640625" style="69" customWidth="1"/>
    <col min="6" max="6" width="24.33203125" style="69" customWidth="1"/>
    <col min="7" max="7" width="23.33203125" style="69" bestFit="1" customWidth="1"/>
    <col min="8" max="8" width="17.83203125" style="69" customWidth="1"/>
    <col min="9" max="9" width="16.5" style="69" customWidth="1"/>
    <col min="10" max="10" width="15.33203125" style="69" bestFit="1" customWidth="1"/>
    <col min="11" max="11" width="18" style="70" customWidth="1"/>
    <col min="12" max="12" width="50.5" style="69" customWidth="1"/>
    <col min="13" max="13" width="27"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4" x14ac:dyDescent="0.3">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x14ac:dyDescent="0.2">
      <c r="A6" s="125" t="s">
        <v>0</v>
      </c>
      <c r="B6" s="125" t="s">
        <v>12</v>
      </c>
      <c r="C6" s="125" t="s">
        <v>13</v>
      </c>
      <c r="D6" s="125" t="s">
        <v>14</v>
      </c>
      <c r="E6" s="125"/>
      <c r="F6" s="125"/>
      <c r="G6" s="125"/>
      <c r="H6" s="125"/>
      <c r="I6" s="125"/>
      <c r="J6" s="125"/>
      <c r="K6" s="125"/>
      <c r="L6" s="125" t="s">
        <v>15</v>
      </c>
      <c r="M6" s="125" t="s">
        <v>16</v>
      </c>
      <c r="N6" s="125" t="s">
        <v>17</v>
      </c>
      <c r="O6" s="125" t="s">
        <v>19</v>
      </c>
    </row>
    <row r="7" spans="1:78" ht="45" customHeight="1" x14ac:dyDescent="0.2">
      <c r="A7" s="125"/>
      <c r="B7" s="125"/>
      <c r="C7" s="125"/>
      <c r="D7" s="95" t="s">
        <v>1</v>
      </c>
      <c r="E7" s="95" t="s">
        <v>2</v>
      </c>
      <c r="F7" s="95" t="s">
        <v>20</v>
      </c>
      <c r="G7" s="95" t="s">
        <v>21</v>
      </c>
      <c r="H7" s="95" t="s">
        <v>22</v>
      </c>
      <c r="I7" s="95" t="s">
        <v>23</v>
      </c>
      <c r="J7" s="95" t="s">
        <v>24</v>
      </c>
      <c r="K7" s="95" t="s">
        <v>25</v>
      </c>
      <c r="L7" s="125"/>
      <c r="M7" s="125"/>
      <c r="N7" s="125"/>
      <c r="O7" s="125"/>
    </row>
    <row r="8" spans="1:78" s="87" customFormat="1" ht="32" x14ac:dyDescent="0.2">
      <c r="A8" s="50">
        <v>2024</v>
      </c>
      <c r="B8" s="51">
        <v>45383</v>
      </c>
      <c r="C8" s="51">
        <v>45473</v>
      </c>
      <c r="D8" s="50">
        <v>1000</v>
      </c>
      <c r="E8" s="50" t="s">
        <v>26</v>
      </c>
      <c r="F8" s="52">
        <v>5264892581.4399996</v>
      </c>
      <c r="G8" s="52">
        <v>285199851.78000009</v>
      </c>
      <c r="H8" s="52">
        <v>5550092433.2200003</v>
      </c>
      <c r="I8" s="52">
        <v>2686352229.1100006</v>
      </c>
      <c r="J8" s="52">
        <v>2686352229.1100006</v>
      </c>
      <c r="K8" s="52">
        <v>2863740204.1099997</v>
      </c>
      <c r="L8" s="57" t="s">
        <v>61</v>
      </c>
      <c r="M8" s="50" t="s">
        <v>34</v>
      </c>
      <c r="N8" s="51">
        <v>45473</v>
      </c>
      <c r="O8" s="50"/>
      <c r="S8" s="88"/>
    </row>
    <row r="9" spans="1:78" s="87" customFormat="1" ht="32" x14ac:dyDescent="0.2">
      <c r="A9" s="50">
        <v>2024</v>
      </c>
      <c r="B9" s="51">
        <v>45383</v>
      </c>
      <c r="C9" s="51">
        <v>45473</v>
      </c>
      <c r="D9" s="50">
        <v>2000</v>
      </c>
      <c r="E9" s="50" t="s">
        <v>28</v>
      </c>
      <c r="F9" s="52">
        <v>121617693.08999999</v>
      </c>
      <c r="G9" s="52">
        <v>5523635.1299999999</v>
      </c>
      <c r="H9" s="52">
        <v>127141328.21999998</v>
      </c>
      <c r="I9" s="52">
        <v>61455898.089999996</v>
      </c>
      <c r="J9" s="52">
        <v>61455898.089999996</v>
      </c>
      <c r="K9" s="52">
        <v>65685430.129999988</v>
      </c>
      <c r="L9" s="57" t="s">
        <v>61</v>
      </c>
      <c r="M9" s="50" t="s">
        <v>34</v>
      </c>
      <c r="N9" s="51">
        <v>45473</v>
      </c>
      <c r="O9" s="50"/>
      <c r="S9" s="88"/>
    </row>
    <row r="10" spans="1:78" s="87" customFormat="1" ht="32" x14ac:dyDescent="0.2">
      <c r="A10" s="50">
        <v>2024</v>
      </c>
      <c r="B10" s="51">
        <v>45383</v>
      </c>
      <c r="C10" s="51">
        <v>45473</v>
      </c>
      <c r="D10" s="50">
        <v>3000</v>
      </c>
      <c r="E10" s="50" t="s">
        <v>29</v>
      </c>
      <c r="F10" s="52">
        <v>1408964726.4699998</v>
      </c>
      <c r="G10" s="52">
        <v>19887232.590000004</v>
      </c>
      <c r="H10" s="52">
        <v>1428851959.0599999</v>
      </c>
      <c r="I10" s="52">
        <v>502637188.78999996</v>
      </c>
      <c r="J10" s="52">
        <v>502637188.78999996</v>
      </c>
      <c r="K10" s="52">
        <v>926214770.26999998</v>
      </c>
      <c r="L10" s="57" t="s">
        <v>61</v>
      </c>
      <c r="M10" s="50" t="s">
        <v>34</v>
      </c>
      <c r="N10" s="51">
        <v>45473</v>
      </c>
      <c r="O10" s="50"/>
      <c r="S10" s="88"/>
    </row>
    <row r="11" spans="1:78" s="87" customFormat="1" ht="32" x14ac:dyDescent="0.2">
      <c r="A11" s="50">
        <v>2024</v>
      </c>
      <c r="B11" s="51">
        <v>45383</v>
      </c>
      <c r="C11" s="51">
        <v>45473</v>
      </c>
      <c r="D11" s="50">
        <v>4000</v>
      </c>
      <c r="E11" s="50" t="s">
        <v>30</v>
      </c>
      <c r="F11" s="52">
        <v>50000</v>
      </c>
      <c r="G11" s="52">
        <v>24037691.650000002</v>
      </c>
      <c r="H11" s="52">
        <v>24087691.650000002</v>
      </c>
      <c r="I11" s="52">
        <v>16906699.489999998</v>
      </c>
      <c r="J11" s="52">
        <v>16906699.489999998</v>
      </c>
      <c r="K11" s="52">
        <v>7180992.1600000039</v>
      </c>
      <c r="L11" s="57" t="s">
        <v>61</v>
      </c>
      <c r="M11" s="50" t="s">
        <v>34</v>
      </c>
      <c r="N11" s="51">
        <v>45473</v>
      </c>
      <c r="O11" s="50"/>
      <c r="S11" s="88"/>
    </row>
    <row r="12" spans="1:78" s="87" customFormat="1" ht="32" x14ac:dyDescent="0.2">
      <c r="A12" s="50">
        <v>2024</v>
      </c>
      <c r="B12" s="51">
        <v>45383</v>
      </c>
      <c r="C12" s="51">
        <v>45473</v>
      </c>
      <c r="D12" s="50">
        <v>5000</v>
      </c>
      <c r="E12" s="50" t="s">
        <v>31</v>
      </c>
      <c r="F12" s="52">
        <v>6574999</v>
      </c>
      <c r="G12" s="52">
        <v>330000</v>
      </c>
      <c r="H12" s="52">
        <v>6904999</v>
      </c>
      <c r="I12" s="52">
        <v>3904996.16</v>
      </c>
      <c r="J12" s="52">
        <v>3904996.16</v>
      </c>
      <c r="K12" s="52">
        <v>3000002.84</v>
      </c>
      <c r="L12" s="57" t="s">
        <v>61</v>
      </c>
      <c r="M12" s="50" t="s">
        <v>34</v>
      </c>
      <c r="N12" s="51">
        <v>45473</v>
      </c>
      <c r="O12" s="50"/>
      <c r="S12" s="88"/>
    </row>
    <row r="13" spans="1:78" s="87" customFormat="1" ht="32" x14ac:dyDescent="0.2">
      <c r="A13" s="50">
        <v>2024</v>
      </c>
      <c r="B13" s="51">
        <v>45383</v>
      </c>
      <c r="C13" s="51">
        <v>45473</v>
      </c>
      <c r="D13" s="50">
        <v>6000</v>
      </c>
      <c r="E13" s="50" t="s">
        <v>32</v>
      </c>
      <c r="F13" s="52">
        <v>12500000</v>
      </c>
      <c r="G13" s="52">
        <v>0</v>
      </c>
      <c r="H13" s="52">
        <v>12500000</v>
      </c>
      <c r="I13" s="52">
        <v>0</v>
      </c>
      <c r="J13" s="52">
        <v>0</v>
      </c>
      <c r="K13" s="52">
        <v>12500000</v>
      </c>
      <c r="L13" s="57" t="s">
        <v>61</v>
      </c>
      <c r="M13" s="50" t="s">
        <v>34</v>
      </c>
      <c r="N13" s="51">
        <v>45473</v>
      </c>
      <c r="O13" s="50"/>
      <c r="S13" s="88"/>
    </row>
    <row r="18" spans="10:10" x14ac:dyDescent="0.2">
      <c r="J18" s="81"/>
    </row>
    <row r="19" spans="10:10" x14ac:dyDescent="0.2">
      <c r="J19" s="81"/>
    </row>
    <row r="20" spans="10:10" x14ac:dyDescent="0.2">
      <c r="J20" s="81"/>
    </row>
    <row r="21" spans="10:10" x14ac:dyDescent="0.2">
      <c r="J21" s="81"/>
    </row>
    <row r="22" spans="10:10" x14ac:dyDescent="0.2">
      <c r="J22" s="81"/>
    </row>
    <row r="23" spans="10:10" x14ac:dyDescent="0.2">
      <c r="J23" s="81"/>
    </row>
  </sheetData>
  <mergeCells count="13">
    <mergeCell ref="M6:M7"/>
    <mergeCell ref="N6:N7"/>
    <mergeCell ref="O6:O7"/>
    <mergeCell ref="A1:XFD1"/>
    <mergeCell ref="A2:M2"/>
    <mergeCell ref="A3:M3"/>
    <mergeCell ref="A4:M4"/>
    <mergeCell ref="A5:BZ5"/>
    <mergeCell ref="A6:A7"/>
    <mergeCell ref="B6:B7"/>
    <mergeCell ref="C6:C7"/>
    <mergeCell ref="D6:K6"/>
    <mergeCell ref="L6:L7"/>
  </mergeCells>
  <hyperlinks>
    <hyperlink ref="L8:L13" r:id="rId1" display="https://www.poderjudicialcdmx.gob.mx/transparenciat/121/DERF/T02-2024/Edo_Anal_Ejer_Pptal_2do_Info_Trim_24.pdf" xr:uid="{ADE2A599-C6DB-4008-9553-1B6EF0AE96A8}"/>
    <hyperlink ref="L8" r:id="rId2" xr:uid="{10FE96BA-69D7-49A7-9E84-A295E33B590D}"/>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978A-ACF1-4009-B82F-9D50CF7AB46E}">
  <sheetPr>
    <tabColor rgb="FFC00000"/>
  </sheetPr>
  <dimension ref="A1:BZ23"/>
  <sheetViews>
    <sheetView workbookViewId="0">
      <selection sqref="A1:XFD1"/>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33203125" style="69" bestFit="1" customWidth="1"/>
    <col min="8" max="8" width="17.83203125" style="69" customWidth="1"/>
    <col min="9" max="9" width="16.5" style="69" customWidth="1"/>
    <col min="10" max="10" width="15.33203125" style="69" bestFit="1" customWidth="1"/>
    <col min="11" max="11" width="18" style="70" customWidth="1"/>
    <col min="12" max="12" width="34" style="69" customWidth="1"/>
    <col min="13" max="13" width="27" style="69" customWidth="1"/>
    <col min="14" max="14" width="14.5"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4" x14ac:dyDescent="0.3">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x14ac:dyDescent="0.2">
      <c r="A6" s="125" t="s">
        <v>0</v>
      </c>
      <c r="B6" s="125" t="s">
        <v>12</v>
      </c>
      <c r="C6" s="125" t="s">
        <v>13</v>
      </c>
      <c r="D6" s="125" t="s">
        <v>14</v>
      </c>
      <c r="E6" s="125"/>
      <c r="F6" s="125"/>
      <c r="G6" s="125"/>
      <c r="H6" s="125"/>
      <c r="I6" s="125"/>
      <c r="J6" s="125"/>
      <c r="K6" s="125"/>
      <c r="L6" s="125" t="s">
        <v>15</v>
      </c>
      <c r="M6" s="125" t="s">
        <v>16</v>
      </c>
      <c r="N6" s="125" t="s">
        <v>17</v>
      </c>
      <c r="O6" s="125" t="s">
        <v>19</v>
      </c>
    </row>
    <row r="7" spans="1:78" ht="57.75" customHeight="1" x14ac:dyDescent="0.2">
      <c r="A7" s="125"/>
      <c r="B7" s="125"/>
      <c r="C7" s="125"/>
      <c r="D7" s="95" t="s">
        <v>1</v>
      </c>
      <c r="E7" s="95" t="s">
        <v>2</v>
      </c>
      <c r="F7" s="95" t="s">
        <v>20</v>
      </c>
      <c r="G7" s="95" t="s">
        <v>21</v>
      </c>
      <c r="H7" s="95" t="s">
        <v>22</v>
      </c>
      <c r="I7" s="96" t="s">
        <v>23</v>
      </c>
      <c r="J7" s="95" t="s">
        <v>24</v>
      </c>
      <c r="K7" s="95" t="s">
        <v>25</v>
      </c>
      <c r="L7" s="125"/>
      <c r="M7" s="125"/>
      <c r="N7" s="125"/>
      <c r="O7" s="125"/>
    </row>
    <row r="8" spans="1:78" ht="64" x14ac:dyDescent="0.2">
      <c r="A8" s="97">
        <v>2024</v>
      </c>
      <c r="B8" s="98">
        <v>45292</v>
      </c>
      <c r="C8" s="98">
        <v>45382</v>
      </c>
      <c r="D8" s="97">
        <v>1000</v>
      </c>
      <c r="E8" s="97" t="s">
        <v>26</v>
      </c>
      <c r="F8" s="99">
        <v>5264892581.4399996</v>
      </c>
      <c r="G8" s="99">
        <v>15553223.999999993</v>
      </c>
      <c r="H8" s="99">
        <v>5280445805.4399996</v>
      </c>
      <c r="I8" s="99">
        <v>1194017173.0700002</v>
      </c>
      <c r="J8" s="99">
        <v>1194017173.0700002</v>
      </c>
      <c r="K8" s="99">
        <v>-3.5949051380157471E-7</v>
      </c>
      <c r="L8" s="60" t="s">
        <v>60</v>
      </c>
      <c r="M8" s="97" t="s">
        <v>34</v>
      </c>
      <c r="N8" s="98">
        <v>45382</v>
      </c>
      <c r="O8" s="97"/>
    </row>
    <row r="9" spans="1:78" ht="64" x14ac:dyDescent="0.2">
      <c r="A9" s="97">
        <v>2024</v>
      </c>
      <c r="B9" s="98">
        <v>45292</v>
      </c>
      <c r="C9" s="98">
        <v>45382</v>
      </c>
      <c r="D9" s="97">
        <v>2000</v>
      </c>
      <c r="E9" s="97" t="s">
        <v>28</v>
      </c>
      <c r="F9" s="99">
        <v>121617693.08999999</v>
      </c>
      <c r="G9" s="99">
        <v>0</v>
      </c>
      <c r="H9" s="99">
        <v>121617693.08999999</v>
      </c>
      <c r="I9" s="99">
        <v>30101623.27</v>
      </c>
      <c r="J9" s="99">
        <v>30101623.27</v>
      </c>
      <c r="K9" s="99">
        <v>28397796.109999999</v>
      </c>
      <c r="L9" s="60" t="s">
        <v>60</v>
      </c>
      <c r="M9" s="97" t="s">
        <v>34</v>
      </c>
      <c r="N9" s="98">
        <v>45382</v>
      </c>
      <c r="O9" s="97"/>
    </row>
    <row r="10" spans="1:78" ht="64" x14ac:dyDescent="0.2">
      <c r="A10" s="97">
        <v>2024</v>
      </c>
      <c r="B10" s="98">
        <v>45292</v>
      </c>
      <c r="C10" s="98">
        <v>45382</v>
      </c>
      <c r="D10" s="97">
        <v>3000</v>
      </c>
      <c r="E10" s="97" t="s">
        <v>29</v>
      </c>
      <c r="F10" s="99">
        <v>1408964726.4699998</v>
      </c>
      <c r="G10" s="99">
        <v>442424</v>
      </c>
      <c r="H10" s="99">
        <v>1409407150.4699998</v>
      </c>
      <c r="I10" s="99">
        <v>115386982.06</v>
      </c>
      <c r="J10" s="99">
        <v>115386982.06</v>
      </c>
      <c r="K10" s="99">
        <v>20184805.099999923</v>
      </c>
      <c r="L10" s="60" t="s">
        <v>60</v>
      </c>
      <c r="M10" s="97" t="s">
        <v>34</v>
      </c>
      <c r="N10" s="98">
        <v>45382</v>
      </c>
      <c r="O10" s="97"/>
    </row>
    <row r="11" spans="1:78" ht="64" x14ac:dyDescent="0.2">
      <c r="A11" s="97">
        <v>2024</v>
      </c>
      <c r="B11" s="98">
        <v>45292</v>
      </c>
      <c r="C11" s="98">
        <v>45382</v>
      </c>
      <c r="D11" s="97">
        <v>4000</v>
      </c>
      <c r="E11" s="97" t="s">
        <v>30</v>
      </c>
      <c r="F11" s="99">
        <v>50000</v>
      </c>
      <c r="G11" s="99">
        <v>12601739.550000001</v>
      </c>
      <c r="H11" s="99">
        <v>12651739.550000001</v>
      </c>
      <c r="I11" s="99">
        <v>6868268.3800000008</v>
      </c>
      <c r="J11" s="99">
        <v>6868268.3800000008</v>
      </c>
      <c r="K11" s="99">
        <v>904728.19999999972</v>
      </c>
      <c r="L11" s="60" t="s">
        <v>60</v>
      </c>
      <c r="M11" s="97" t="s">
        <v>34</v>
      </c>
      <c r="N11" s="98">
        <v>45382</v>
      </c>
      <c r="O11" s="97"/>
    </row>
    <row r="12" spans="1:78" ht="64" x14ac:dyDescent="0.2">
      <c r="A12" s="97">
        <v>2024</v>
      </c>
      <c r="B12" s="98">
        <v>45292</v>
      </c>
      <c r="C12" s="98">
        <v>45382</v>
      </c>
      <c r="D12" s="97">
        <v>5000</v>
      </c>
      <c r="E12" s="97" t="s">
        <v>31</v>
      </c>
      <c r="F12" s="99">
        <v>6574999</v>
      </c>
      <c r="G12" s="99">
        <v>0</v>
      </c>
      <c r="H12" s="99">
        <v>6574999</v>
      </c>
      <c r="I12" s="99">
        <v>0</v>
      </c>
      <c r="J12" s="99">
        <v>0</v>
      </c>
      <c r="K12" s="99">
        <v>0</v>
      </c>
      <c r="L12" s="60" t="s">
        <v>60</v>
      </c>
      <c r="M12" s="97" t="s">
        <v>34</v>
      </c>
      <c r="N12" s="98">
        <v>45382</v>
      </c>
      <c r="O12" s="97"/>
    </row>
    <row r="13" spans="1:78" ht="64" x14ac:dyDescent="0.2">
      <c r="A13" s="97">
        <v>2024</v>
      </c>
      <c r="B13" s="98">
        <v>45292</v>
      </c>
      <c r="C13" s="98">
        <v>45382</v>
      </c>
      <c r="D13" s="97">
        <v>6000</v>
      </c>
      <c r="E13" s="97" t="s">
        <v>32</v>
      </c>
      <c r="F13" s="99">
        <v>12500000</v>
      </c>
      <c r="G13" s="99">
        <v>0</v>
      </c>
      <c r="H13" s="99">
        <v>12500000</v>
      </c>
      <c r="I13" s="99">
        <v>0</v>
      </c>
      <c r="J13" s="99">
        <v>0</v>
      </c>
      <c r="K13" s="99">
        <v>12500000</v>
      </c>
      <c r="L13" s="60" t="s">
        <v>60</v>
      </c>
      <c r="M13" s="97" t="s">
        <v>34</v>
      </c>
      <c r="N13" s="98">
        <v>45382</v>
      </c>
      <c r="O13" s="97"/>
    </row>
    <row r="18" spans="10:10" x14ac:dyDescent="0.2">
      <c r="J18" s="81"/>
    </row>
    <row r="19" spans="10:10" x14ac:dyDescent="0.2">
      <c r="J19" s="81"/>
    </row>
    <row r="20" spans="10:10" x14ac:dyDescent="0.2">
      <c r="J20" s="81"/>
    </row>
    <row r="21" spans="10:10" x14ac:dyDescent="0.2">
      <c r="J21" s="81"/>
    </row>
    <row r="22" spans="10:10" x14ac:dyDescent="0.2">
      <c r="J22" s="81"/>
    </row>
    <row r="23" spans="10:10" x14ac:dyDescent="0.2">
      <c r="J23" s="81"/>
    </row>
  </sheetData>
  <mergeCells count="13">
    <mergeCell ref="O6:O7"/>
    <mergeCell ref="A1:XFD1"/>
    <mergeCell ref="A2:M2"/>
    <mergeCell ref="A3:M3"/>
    <mergeCell ref="A4:M4"/>
    <mergeCell ref="A5:BZ5"/>
    <mergeCell ref="A6:A7"/>
    <mergeCell ref="B6:B7"/>
    <mergeCell ref="C6:C7"/>
    <mergeCell ref="D6:K6"/>
    <mergeCell ref="L6:L7"/>
    <mergeCell ref="M6:M7"/>
    <mergeCell ref="N6:N7"/>
  </mergeCells>
  <hyperlinks>
    <hyperlink ref="L8" r:id="rId1" xr:uid="{B8860FAD-8EFC-41E4-8C31-D4ACD9BD9447}"/>
    <hyperlink ref="L9:L13" r:id="rId2" display="https://www.poderjudicialcdmx.gob.mx/transparenciat/121/DERF/T01-2024/Edo_Anal_Ejer_Pptal_1er_Info_Trim_24.pdf" xr:uid="{714721B6-D827-4BD9-B706-90C5ABCD090D}"/>
  </hyperlinks>
  <pageMargins left="0.7" right="0.7" top="0.75" bottom="0.75" header="0.3" footer="0.3"/>
  <pageSetup paperSize="130"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0F5E6-7859-425E-9D93-3609F122C62C}">
  <sheetPr>
    <tabColor rgb="FF7030A0"/>
  </sheetPr>
  <dimension ref="A1:BZ23"/>
  <sheetViews>
    <sheetView workbookViewId="0">
      <selection activeCell="N6" sqref="N6:N7"/>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5" style="69" bestFit="1" customWidth="1"/>
    <col min="8" max="8" width="17.83203125" style="69" customWidth="1"/>
    <col min="9" max="9" width="16.5" style="69" customWidth="1"/>
    <col min="10" max="10" width="17.1640625" style="69" bestFit="1" customWidth="1"/>
    <col min="11" max="11" width="18" style="70" customWidth="1"/>
    <col min="12" max="12" width="38.5" style="69" customWidth="1"/>
    <col min="13" max="13" width="27" style="69" customWidth="1"/>
    <col min="14" max="14" width="17" style="69" customWidth="1"/>
    <col min="15" max="15" width="13.1640625" style="69" customWidth="1"/>
    <col min="16" max="16" width="17.33203125" style="69" customWidth="1"/>
    <col min="17" max="17" width="12.5" style="69" customWidth="1"/>
    <col min="18" max="18" width="13.83203125" style="69" customWidth="1"/>
    <col min="19" max="19" width="28.5" style="70" customWidth="1"/>
    <col min="20" max="20" width="16.6640625" style="69" customWidth="1"/>
    <col min="21" max="21" width="16.1640625" style="69" customWidth="1"/>
    <col min="22" max="22" width="33.5" style="69" customWidth="1"/>
    <col min="23" max="27" width="11.5" style="69"/>
    <col min="28" max="28" width="14.83203125" style="69" customWidth="1"/>
    <col min="29" max="29" width="15.1640625" style="69" customWidth="1"/>
    <col min="30" max="30" width="14.5" style="69" customWidth="1"/>
    <col min="31" max="31" width="13.5" style="69" customWidth="1"/>
    <col min="32" max="32" width="15.1640625" style="69" customWidth="1"/>
    <col min="33" max="33" width="13.5" style="69" customWidth="1"/>
    <col min="34" max="34" width="15.5" style="69" customWidth="1"/>
    <col min="35" max="35" width="13" style="69" customWidth="1"/>
    <col min="36" max="36" width="13.83203125" style="69" customWidth="1"/>
    <col min="37" max="37" width="15" style="69" customWidth="1"/>
    <col min="38" max="74" width="11.5" style="69"/>
    <col min="75" max="75" width="28" style="69" customWidth="1"/>
    <col min="76" max="76" width="11.5" style="69"/>
    <col min="77" max="77" width="12.1640625" style="69" customWidth="1"/>
    <col min="78" max="16384" width="11.5" style="69"/>
  </cols>
  <sheetData>
    <row r="1" spans="1:78" s="116" customFormat="1" x14ac:dyDescent="0.2"/>
    <row r="2" spans="1:78" s="67" customFormat="1" ht="29" x14ac:dyDescent="0.2">
      <c r="A2" s="117" t="s">
        <v>55</v>
      </c>
      <c r="B2" s="117"/>
      <c r="C2" s="117"/>
      <c r="D2" s="117"/>
      <c r="E2" s="117"/>
      <c r="F2" s="117"/>
      <c r="G2" s="117"/>
      <c r="H2" s="117"/>
      <c r="I2" s="117"/>
      <c r="J2" s="117"/>
      <c r="K2" s="117"/>
      <c r="L2" s="117"/>
      <c r="M2" s="117"/>
      <c r="N2" s="64"/>
      <c r="O2" s="64"/>
      <c r="P2" s="65"/>
      <c r="Q2" s="65"/>
      <c r="R2" s="65"/>
      <c r="S2" s="66"/>
      <c r="T2" s="65"/>
      <c r="U2" s="65"/>
      <c r="V2" s="65"/>
      <c r="W2" s="65"/>
      <c r="X2" s="65"/>
      <c r="Y2" s="65"/>
      <c r="Z2" s="65"/>
      <c r="AA2" s="65"/>
      <c r="AB2" s="65"/>
      <c r="AC2" s="65"/>
      <c r="AD2" s="65"/>
      <c r="AE2" s="65"/>
      <c r="AF2" s="65"/>
    </row>
    <row r="3" spans="1:78" s="67" customFormat="1" ht="26" x14ac:dyDescent="0.2">
      <c r="A3" s="118" t="s">
        <v>10</v>
      </c>
      <c r="B3" s="119"/>
      <c r="C3" s="119"/>
      <c r="D3" s="119"/>
      <c r="E3" s="119"/>
      <c r="F3" s="119"/>
      <c r="G3" s="119"/>
      <c r="H3" s="119"/>
      <c r="I3" s="119"/>
      <c r="J3" s="119"/>
      <c r="K3" s="119"/>
      <c r="L3" s="119"/>
      <c r="M3" s="119"/>
      <c r="N3" s="64"/>
      <c r="O3" s="64"/>
      <c r="P3" s="65"/>
      <c r="Q3" s="65"/>
      <c r="R3" s="65"/>
      <c r="S3" s="66"/>
      <c r="T3" s="65"/>
      <c r="U3" s="65"/>
      <c r="V3" s="65"/>
      <c r="W3" s="65"/>
      <c r="X3" s="65"/>
      <c r="Y3" s="65"/>
      <c r="Z3" s="65"/>
      <c r="AA3" s="65"/>
      <c r="AB3" s="65"/>
      <c r="AC3" s="65"/>
      <c r="AD3" s="65"/>
      <c r="AE3" s="65"/>
      <c r="AF3" s="65"/>
    </row>
    <row r="4" spans="1:78" s="67" customFormat="1" ht="24" x14ac:dyDescent="0.2">
      <c r="A4" s="120" t="s">
        <v>11</v>
      </c>
      <c r="B4" s="120"/>
      <c r="C4" s="120"/>
      <c r="D4" s="120"/>
      <c r="E4" s="120"/>
      <c r="F4" s="120"/>
      <c r="G4" s="120"/>
      <c r="H4" s="120"/>
      <c r="I4" s="120"/>
      <c r="J4" s="120"/>
      <c r="K4" s="120"/>
      <c r="L4" s="120"/>
      <c r="M4" s="120"/>
      <c r="N4" s="64"/>
      <c r="O4" s="64"/>
      <c r="P4" s="65"/>
      <c r="Q4" s="65"/>
      <c r="R4" s="65"/>
      <c r="S4" s="66"/>
      <c r="T4" s="65"/>
      <c r="U4" s="65"/>
      <c r="V4" s="65"/>
      <c r="W4" s="65"/>
      <c r="X4" s="65"/>
      <c r="Y4" s="65"/>
      <c r="Z4" s="65"/>
      <c r="AA4" s="65"/>
      <c r="AB4" s="65"/>
      <c r="AC4" s="65"/>
      <c r="AD4" s="65"/>
      <c r="AE4" s="65"/>
      <c r="AF4" s="65"/>
    </row>
    <row r="5" spans="1:78"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row>
    <row r="6" spans="1:78" x14ac:dyDescent="0.2">
      <c r="A6" s="122" t="s">
        <v>0</v>
      </c>
      <c r="B6" s="112" t="s">
        <v>12</v>
      </c>
      <c r="C6" s="112" t="s">
        <v>13</v>
      </c>
      <c r="D6" s="112" t="s">
        <v>14</v>
      </c>
      <c r="E6" s="112"/>
      <c r="F6" s="112"/>
      <c r="G6" s="112"/>
      <c r="H6" s="112"/>
      <c r="I6" s="112"/>
      <c r="J6" s="112"/>
      <c r="K6" s="112"/>
      <c r="L6" s="112" t="s">
        <v>15</v>
      </c>
      <c r="M6" s="112" t="s">
        <v>16</v>
      </c>
      <c r="N6" s="112" t="s">
        <v>18</v>
      </c>
      <c r="O6" s="114" t="s">
        <v>19</v>
      </c>
    </row>
    <row r="7" spans="1:78" ht="46.5" customHeight="1" x14ac:dyDescent="0.2">
      <c r="A7" s="123"/>
      <c r="B7" s="113"/>
      <c r="C7" s="113"/>
      <c r="D7" s="89" t="s">
        <v>1</v>
      </c>
      <c r="E7" s="89" t="s">
        <v>2</v>
      </c>
      <c r="F7" s="89" t="s">
        <v>20</v>
      </c>
      <c r="G7" s="89" t="s">
        <v>21</v>
      </c>
      <c r="H7" s="89" t="s">
        <v>22</v>
      </c>
      <c r="I7" s="90" t="s">
        <v>23</v>
      </c>
      <c r="J7" s="89" t="s">
        <v>24</v>
      </c>
      <c r="K7" s="89" t="s">
        <v>25</v>
      </c>
      <c r="L7" s="113"/>
      <c r="M7" s="113"/>
      <c r="N7" s="113"/>
      <c r="O7" s="115"/>
    </row>
    <row r="8" spans="1:78" s="87" customFormat="1" ht="57" x14ac:dyDescent="0.2">
      <c r="A8" s="91">
        <v>2023</v>
      </c>
      <c r="B8" s="92">
        <v>45200</v>
      </c>
      <c r="C8" s="92">
        <v>45291</v>
      </c>
      <c r="D8" s="91">
        <v>1000</v>
      </c>
      <c r="E8" s="91" t="s">
        <v>26</v>
      </c>
      <c r="F8" s="93">
        <v>4860762992.6599998</v>
      </c>
      <c r="G8" s="93">
        <v>1284464490.1199999</v>
      </c>
      <c r="H8" s="93">
        <v>6145227482.7800007</v>
      </c>
      <c r="I8" s="93">
        <v>5954664823.5499992</v>
      </c>
      <c r="J8" s="93">
        <v>5954664823.5499992</v>
      </c>
      <c r="K8" s="93">
        <f t="shared" ref="K8:K13" si="0">H8-I8</f>
        <v>190562659.23000145</v>
      </c>
      <c r="L8" s="94" t="s">
        <v>59</v>
      </c>
      <c r="M8" s="91" t="s">
        <v>34</v>
      </c>
      <c r="N8" s="92">
        <v>45291</v>
      </c>
      <c r="O8" s="91"/>
      <c r="S8" s="88"/>
    </row>
    <row r="9" spans="1:78" s="87" customFormat="1" ht="57" x14ac:dyDescent="0.2">
      <c r="A9" s="91">
        <v>2023</v>
      </c>
      <c r="B9" s="92">
        <v>45200</v>
      </c>
      <c r="C9" s="92">
        <v>45291</v>
      </c>
      <c r="D9" s="91">
        <v>2000</v>
      </c>
      <c r="E9" s="91" t="s">
        <v>28</v>
      </c>
      <c r="F9" s="93">
        <v>143837777.94</v>
      </c>
      <c r="G9" s="93">
        <v>4637545.900000006</v>
      </c>
      <c r="H9" s="93">
        <v>148475323.84</v>
      </c>
      <c r="I9" s="93">
        <v>97204799.820000008</v>
      </c>
      <c r="J9" s="93">
        <v>97204799.820000008</v>
      </c>
      <c r="K9" s="93">
        <f t="shared" si="0"/>
        <v>51270524.019999996</v>
      </c>
      <c r="L9" s="94" t="s">
        <v>59</v>
      </c>
      <c r="M9" s="91" t="s">
        <v>34</v>
      </c>
      <c r="N9" s="92">
        <v>45291</v>
      </c>
      <c r="O9" s="91"/>
      <c r="S9" s="88"/>
    </row>
    <row r="10" spans="1:78" s="87" customFormat="1" ht="57" x14ac:dyDescent="0.2">
      <c r="A10" s="91">
        <v>2023</v>
      </c>
      <c r="B10" s="92">
        <v>45200</v>
      </c>
      <c r="C10" s="92">
        <v>45291</v>
      </c>
      <c r="D10" s="91">
        <v>3000</v>
      </c>
      <c r="E10" s="91" t="s">
        <v>29</v>
      </c>
      <c r="F10" s="93">
        <v>1481219229.3999999</v>
      </c>
      <c r="G10" s="93">
        <v>71937347.699999988</v>
      </c>
      <c r="H10" s="93">
        <v>1553156577.1000001</v>
      </c>
      <c r="I10" s="93">
        <v>1256181049.5900002</v>
      </c>
      <c r="J10" s="93">
        <v>1256181049.5900002</v>
      </c>
      <c r="K10" s="93">
        <f t="shared" si="0"/>
        <v>296975527.50999999</v>
      </c>
      <c r="L10" s="94" t="s">
        <v>59</v>
      </c>
      <c r="M10" s="91" t="s">
        <v>34</v>
      </c>
      <c r="N10" s="92">
        <v>45291</v>
      </c>
      <c r="O10" s="91"/>
      <c r="S10" s="88"/>
    </row>
    <row r="11" spans="1:78" s="87" customFormat="1" ht="57" x14ac:dyDescent="0.2">
      <c r="A11" s="91">
        <v>2023</v>
      </c>
      <c r="B11" s="92">
        <v>45200</v>
      </c>
      <c r="C11" s="92">
        <v>45291</v>
      </c>
      <c r="D11" s="91">
        <v>4000</v>
      </c>
      <c r="E11" s="91" t="s">
        <v>30</v>
      </c>
      <c r="F11" s="93">
        <v>680000</v>
      </c>
      <c r="G11" s="93">
        <v>15200790.989999998</v>
      </c>
      <c r="H11" s="93">
        <v>15880790.989999998</v>
      </c>
      <c r="I11" s="93">
        <v>15880790.989999998</v>
      </c>
      <c r="J11" s="93">
        <v>15880790.989999998</v>
      </c>
      <c r="K11" s="93">
        <f t="shared" si="0"/>
        <v>0</v>
      </c>
      <c r="L11" s="94" t="s">
        <v>59</v>
      </c>
      <c r="M11" s="91" t="s">
        <v>34</v>
      </c>
      <c r="N11" s="92">
        <v>45291</v>
      </c>
      <c r="O11" s="91"/>
      <c r="S11" s="88"/>
    </row>
    <row r="12" spans="1:78" s="87" customFormat="1" ht="57" x14ac:dyDescent="0.2">
      <c r="A12" s="91">
        <v>2023</v>
      </c>
      <c r="B12" s="92">
        <v>45200</v>
      </c>
      <c r="C12" s="92">
        <v>45291</v>
      </c>
      <c r="D12" s="91">
        <v>5000</v>
      </c>
      <c r="E12" s="91" t="s">
        <v>31</v>
      </c>
      <c r="F12" s="93">
        <v>1000000</v>
      </c>
      <c r="G12" s="93">
        <v>646450</v>
      </c>
      <c r="H12" s="93">
        <v>1646450</v>
      </c>
      <c r="I12" s="93">
        <v>1296047.3500000001</v>
      </c>
      <c r="J12" s="93">
        <v>1296047.3500000001</v>
      </c>
      <c r="K12" s="93">
        <f t="shared" si="0"/>
        <v>350402.64999999991</v>
      </c>
      <c r="L12" s="94" t="s">
        <v>59</v>
      </c>
      <c r="M12" s="91" t="s">
        <v>34</v>
      </c>
      <c r="N12" s="92">
        <v>45291</v>
      </c>
      <c r="O12" s="91"/>
      <c r="S12" s="88"/>
    </row>
    <row r="13" spans="1:78" s="87" customFormat="1" ht="57" x14ac:dyDescent="0.2">
      <c r="A13" s="91">
        <v>2023</v>
      </c>
      <c r="B13" s="92">
        <v>45200</v>
      </c>
      <c r="C13" s="92">
        <v>45291</v>
      </c>
      <c r="D13" s="91">
        <v>6000</v>
      </c>
      <c r="E13" s="91" t="s">
        <v>32</v>
      </c>
      <c r="F13" s="93">
        <v>12500000</v>
      </c>
      <c r="G13" s="93">
        <v>0</v>
      </c>
      <c r="H13" s="93">
        <v>12500000</v>
      </c>
      <c r="I13" s="93">
        <v>11858512.960000001</v>
      </c>
      <c r="J13" s="93">
        <v>11858512.960000001</v>
      </c>
      <c r="K13" s="93">
        <f t="shared" si="0"/>
        <v>641487.03999999911</v>
      </c>
      <c r="L13" s="94" t="s">
        <v>59</v>
      </c>
      <c r="M13" s="91" t="s">
        <v>34</v>
      </c>
      <c r="N13" s="92">
        <v>45291</v>
      </c>
      <c r="O13" s="91"/>
      <c r="S13" s="88"/>
    </row>
    <row r="14" spans="1:78" x14ac:dyDescent="0.2">
      <c r="A14" s="85"/>
      <c r="B14" s="85"/>
      <c r="C14" s="85"/>
      <c r="D14" s="85"/>
      <c r="E14" s="85"/>
      <c r="F14" s="85"/>
      <c r="G14" s="85"/>
      <c r="H14" s="85"/>
      <c r="I14" s="85"/>
      <c r="J14" s="85"/>
      <c r="K14" s="86"/>
      <c r="L14" s="85"/>
      <c r="M14" s="85"/>
      <c r="N14" s="85"/>
      <c r="O14" s="85"/>
    </row>
    <row r="18" spans="10:10" x14ac:dyDescent="0.2">
      <c r="J18" s="81"/>
    </row>
    <row r="19" spans="10:10" x14ac:dyDescent="0.2">
      <c r="J19" s="81"/>
    </row>
    <row r="20" spans="10:10" x14ac:dyDescent="0.2">
      <c r="J20" s="81"/>
    </row>
    <row r="21" spans="10:10" x14ac:dyDescent="0.2">
      <c r="J21" s="81"/>
    </row>
    <row r="22" spans="10:10" x14ac:dyDescent="0.2">
      <c r="J22" s="81"/>
    </row>
    <row r="23" spans="10:10" x14ac:dyDescent="0.2">
      <c r="J23" s="81"/>
    </row>
  </sheetData>
  <mergeCells count="13">
    <mergeCell ref="M6:M7"/>
    <mergeCell ref="N6:N7"/>
    <mergeCell ref="O6:O7"/>
    <mergeCell ref="A1:XFD1"/>
    <mergeCell ref="A2:M2"/>
    <mergeCell ref="A3:M3"/>
    <mergeCell ref="A4:M4"/>
    <mergeCell ref="A5:BZ5"/>
    <mergeCell ref="A6:A7"/>
    <mergeCell ref="B6:B7"/>
    <mergeCell ref="C6:C7"/>
    <mergeCell ref="D6:K6"/>
    <mergeCell ref="L6:L7"/>
  </mergeCells>
  <hyperlinks>
    <hyperlink ref="L8" r:id="rId1" xr:uid="{29A2E86D-6000-473B-9BCF-936B9D2DDB41}"/>
    <hyperlink ref="L9:L13" r:id="rId2" display="http://www.poderjudicialcdmx.gob.mx/transparenciat/121/DERF/T04-2023/Edo_Anal_Ejer_Pptal_4to_Inf_Trim_23.pdf" xr:uid="{355E994E-11DD-4404-8379-B2995891C25C}"/>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CA23"/>
  <sheetViews>
    <sheetView workbookViewId="0">
      <selection activeCell="E17" sqref="E17"/>
    </sheetView>
  </sheetViews>
  <sheetFormatPr baseColWidth="10" defaultColWidth="11.5" defaultRowHeight="15" x14ac:dyDescent="0.2"/>
  <cols>
    <col min="1" max="1" width="9.5" style="69" customWidth="1"/>
    <col min="2" max="2" width="13.5" style="69" customWidth="1"/>
    <col min="3" max="3" width="15.6640625" style="69" customWidth="1"/>
    <col min="4" max="4" width="17" style="69" customWidth="1"/>
    <col min="5" max="5" width="27.6640625" style="69" customWidth="1"/>
    <col min="6" max="6" width="24.33203125" style="69" customWidth="1"/>
    <col min="7" max="7" width="23.33203125" style="69" bestFit="1" customWidth="1"/>
    <col min="8" max="8" width="17.83203125" style="69" customWidth="1"/>
    <col min="9" max="9" width="16.5" style="69" customWidth="1"/>
    <col min="10" max="10" width="15.33203125" style="69" bestFit="1" customWidth="1"/>
    <col min="11" max="11" width="18" style="70" customWidth="1"/>
    <col min="12" max="12" width="34" style="69" customWidth="1"/>
    <col min="13" max="13" width="27" style="69" customWidth="1"/>
    <col min="14" max="14" width="14.5" style="69" customWidth="1"/>
    <col min="15" max="15" width="13.5" style="69" customWidth="1"/>
    <col min="16" max="16" width="13.1640625" style="69" customWidth="1"/>
    <col min="17" max="17" width="17.33203125" style="69" customWidth="1"/>
    <col min="18" max="18" width="12.5" style="69" customWidth="1"/>
    <col min="19" max="19" width="13.83203125" style="69" customWidth="1"/>
    <col min="20" max="20" width="28.5" style="70" customWidth="1"/>
    <col min="21" max="21" width="16.6640625" style="69" customWidth="1"/>
    <col min="22" max="22" width="16.1640625" style="69" customWidth="1"/>
    <col min="23" max="23" width="33.5" style="69" customWidth="1"/>
    <col min="24" max="28" width="11.5" style="69"/>
    <col min="29" max="29" width="14.83203125" style="69" customWidth="1"/>
    <col min="30" max="30" width="15.1640625" style="69" customWidth="1"/>
    <col min="31" max="31" width="14.5" style="69" customWidth="1"/>
    <col min="32" max="32" width="13.5" style="69" customWidth="1"/>
    <col min="33" max="33" width="15.1640625" style="69" customWidth="1"/>
    <col min="34" max="34" width="13.5" style="69" customWidth="1"/>
    <col min="35" max="35" width="15.5" style="69" customWidth="1"/>
    <col min="36" max="36" width="13" style="69" customWidth="1"/>
    <col min="37" max="37" width="13.83203125" style="69" customWidth="1"/>
    <col min="38" max="38" width="15" style="69" customWidth="1"/>
    <col min="39" max="75" width="11.5" style="69"/>
    <col min="76" max="76" width="28" style="69" customWidth="1"/>
    <col min="77" max="77" width="11.5" style="69"/>
    <col min="78" max="78" width="12.1640625" style="69" customWidth="1"/>
    <col min="79" max="16384" width="11.5" style="69"/>
  </cols>
  <sheetData>
    <row r="1" spans="1:79" s="116" customFormat="1" x14ac:dyDescent="0.2"/>
    <row r="2" spans="1:79" s="67" customFormat="1" ht="29" x14ac:dyDescent="0.2">
      <c r="A2" s="117" t="s">
        <v>55</v>
      </c>
      <c r="B2" s="117"/>
      <c r="C2" s="117"/>
      <c r="D2" s="117"/>
      <c r="E2" s="117"/>
      <c r="F2" s="117"/>
      <c r="G2" s="117"/>
      <c r="H2" s="117"/>
      <c r="I2" s="117"/>
      <c r="J2" s="117"/>
      <c r="K2" s="117"/>
      <c r="L2" s="117"/>
      <c r="M2" s="117"/>
      <c r="N2" s="64"/>
      <c r="O2" s="64"/>
      <c r="P2" s="64"/>
      <c r="Q2" s="65"/>
      <c r="R2" s="65"/>
      <c r="S2" s="65"/>
      <c r="T2" s="66"/>
      <c r="U2" s="65"/>
      <c r="V2" s="65"/>
      <c r="W2" s="65"/>
      <c r="X2" s="65"/>
      <c r="Y2" s="65"/>
      <c r="Z2" s="65"/>
      <c r="AA2" s="65"/>
      <c r="AB2" s="65"/>
      <c r="AC2" s="65"/>
      <c r="AD2" s="65"/>
      <c r="AE2" s="65"/>
      <c r="AF2" s="65"/>
      <c r="AG2" s="65"/>
    </row>
    <row r="3" spans="1:79" s="67" customFormat="1" ht="26" x14ac:dyDescent="0.2">
      <c r="A3" s="118" t="s">
        <v>10</v>
      </c>
      <c r="B3" s="119"/>
      <c r="C3" s="119"/>
      <c r="D3" s="119"/>
      <c r="E3" s="119"/>
      <c r="F3" s="119"/>
      <c r="G3" s="119"/>
      <c r="H3" s="119"/>
      <c r="I3" s="119"/>
      <c r="J3" s="119"/>
      <c r="K3" s="119"/>
      <c r="L3" s="119"/>
      <c r="M3" s="119"/>
      <c r="N3" s="64"/>
      <c r="O3" s="64"/>
      <c r="P3" s="64"/>
      <c r="Q3" s="65"/>
      <c r="R3" s="65"/>
      <c r="S3" s="65"/>
      <c r="T3" s="66"/>
      <c r="U3" s="65"/>
      <c r="V3" s="65"/>
      <c r="W3" s="65"/>
      <c r="X3" s="65"/>
      <c r="Y3" s="65"/>
      <c r="Z3" s="65"/>
      <c r="AA3" s="65"/>
      <c r="AB3" s="65"/>
      <c r="AC3" s="65"/>
      <c r="AD3" s="65"/>
      <c r="AE3" s="65"/>
      <c r="AF3" s="65"/>
      <c r="AG3" s="65"/>
    </row>
    <row r="4" spans="1:79" s="67" customFormat="1" ht="24" x14ac:dyDescent="0.2">
      <c r="A4" s="120" t="s">
        <v>11</v>
      </c>
      <c r="B4" s="120"/>
      <c r="C4" s="120"/>
      <c r="D4" s="120"/>
      <c r="E4" s="120"/>
      <c r="F4" s="120"/>
      <c r="G4" s="120"/>
      <c r="H4" s="120"/>
      <c r="I4" s="120"/>
      <c r="J4" s="120"/>
      <c r="K4" s="120"/>
      <c r="L4" s="120"/>
      <c r="M4" s="120"/>
      <c r="N4" s="64"/>
      <c r="O4" s="64"/>
      <c r="P4" s="64"/>
      <c r="Q4" s="65"/>
      <c r="R4" s="65"/>
      <c r="S4" s="65"/>
      <c r="T4" s="66"/>
      <c r="U4" s="65"/>
      <c r="V4" s="65"/>
      <c r="W4" s="65"/>
      <c r="X4" s="65"/>
      <c r="Y4" s="65"/>
      <c r="Z4" s="65"/>
      <c r="AA4" s="65"/>
      <c r="AB4" s="65"/>
      <c r="AC4" s="65"/>
      <c r="AD4" s="65"/>
      <c r="AE4" s="65"/>
      <c r="AF4" s="65"/>
      <c r="AG4" s="65"/>
    </row>
    <row r="5" spans="1:79" s="68" customFormat="1" ht="25" thickBot="1" x14ac:dyDescent="0.35">
      <c r="A5" s="121"/>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row>
    <row r="6" spans="1:79" ht="16" thickBot="1" x14ac:dyDescent="0.25">
      <c r="A6" s="128" t="s">
        <v>0</v>
      </c>
      <c r="B6" s="130" t="s">
        <v>12</v>
      </c>
      <c r="C6" s="130" t="s">
        <v>13</v>
      </c>
      <c r="D6" s="130" t="s">
        <v>14</v>
      </c>
      <c r="E6" s="130"/>
      <c r="F6" s="130"/>
      <c r="G6" s="130"/>
      <c r="H6" s="130"/>
      <c r="I6" s="130"/>
      <c r="J6" s="130"/>
      <c r="K6" s="130"/>
      <c r="L6" s="130" t="s">
        <v>15</v>
      </c>
      <c r="M6" s="126" t="s">
        <v>16</v>
      </c>
      <c r="N6" s="126" t="s">
        <v>17</v>
      </c>
      <c r="O6" s="126" t="s">
        <v>18</v>
      </c>
      <c r="P6" s="126" t="s">
        <v>19</v>
      </c>
    </row>
    <row r="7" spans="1:79" ht="48" customHeight="1" x14ac:dyDescent="0.2">
      <c r="A7" s="129"/>
      <c r="B7" s="131"/>
      <c r="C7" s="131"/>
      <c r="D7" s="71" t="s">
        <v>1</v>
      </c>
      <c r="E7" s="71" t="s">
        <v>2</v>
      </c>
      <c r="F7" s="71" t="s">
        <v>20</v>
      </c>
      <c r="G7" s="71" t="s">
        <v>21</v>
      </c>
      <c r="H7" s="71" t="s">
        <v>22</v>
      </c>
      <c r="I7" s="72" t="s">
        <v>23</v>
      </c>
      <c r="J7" s="71" t="s">
        <v>24</v>
      </c>
      <c r="K7" s="71" t="s">
        <v>25</v>
      </c>
      <c r="L7" s="131"/>
      <c r="M7" s="127"/>
      <c r="N7" s="127"/>
      <c r="O7" s="127"/>
      <c r="P7" s="127"/>
    </row>
    <row r="8" spans="1:79" x14ac:dyDescent="0.2">
      <c r="A8" s="73">
        <v>2023</v>
      </c>
      <c r="B8" s="74">
        <v>45108</v>
      </c>
      <c r="C8" s="74">
        <v>45199</v>
      </c>
      <c r="D8" s="73">
        <v>1000</v>
      </c>
      <c r="E8" s="73" t="s">
        <v>26</v>
      </c>
      <c r="F8" s="82">
        <v>4860762992.6599998</v>
      </c>
      <c r="G8" s="82">
        <v>186086895.77999991</v>
      </c>
      <c r="H8" s="82">
        <v>5046849888.4399996</v>
      </c>
      <c r="I8" s="82">
        <v>4006640584.02</v>
      </c>
      <c r="J8" s="82">
        <v>4006640584.02</v>
      </c>
      <c r="K8" s="83">
        <f t="shared" ref="K8:K13" si="0">H8-I8</f>
        <v>1040209304.4199996</v>
      </c>
      <c r="L8" s="84" t="s">
        <v>58</v>
      </c>
      <c r="M8" s="73" t="s">
        <v>34</v>
      </c>
      <c r="N8" s="74">
        <v>45199</v>
      </c>
      <c r="O8" s="74">
        <v>45199</v>
      </c>
      <c r="P8" s="73"/>
    </row>
    <row r="9" spans="1:79" x14ac:dyDescent="0.2">
      <c r="A9" s="73">
        <v>2023</v>
      </c>
      <c r="B9" s="74">
        <v>45108</v>
      </c>
      <c r="C9" s="74">
        <v>45199</v>
      </c>
      <c r="D9" s="73">
        <v>2000</v>
      </c>
      <c r="E9" s="73" t="s">
        <v>28</v>
      </c>
      <c r="F9" s="82">
        <v>143837777.94</v>
      </c>
      <c r="G9" s="82">
        <v>1542715.8999999911</v>
      </c>
      <c r="H9" s="82">
        <v>145380493.83999997</v>
      </c>
      <c r="I9" s="82">
        <v>75908598.759999976</v>
      </c>
      <c r="J9" s="82">
        <v>75908598.759999976</v>
      </c>
      <c r="K9" s="83">
        <f t="shared" si="0"/>
        <v>69471895.079999998</v>
      </c>
      <c r="L9" s="84" t="s">
        <v>58</v>
      </c>
      <c r="M9" s="73" t="s">
        <v>34</v>
      </c>
      <c r="N9" s="74">
        <v>45199</v>
      </c>
      <c r="O9" s="74">
        <v>45199</v>
      </c>
      <c r="P9" s="73"/>
    </row>
    <row r="10" spans="1:79" x14ac:dyDescent="0.2">
      <c r="A10" s="73">
        <v>2023</v>
      </c>
      <c r="B10" s="74">
        <v>45108</v>
      </c>
      <c r="C10" s="74">
        <v>45199</v>
      </c>
      <c r="D10" s="73">
        <v>3000</v>
      </c>
      <c r="E10" s="73" t="s">
        <v>29</v>
      </c>
      <c r="F10" s="82">
        <v>1481219229.3999999</v>
      </c>
      <c r="G10" s="82">
        <v>15561601.620000005</v>
      </c>
      <c r="H10" s="82">
        <v>1496780831.02</v>
      </c>
      <c r="I10" s="82">
        <v>758861566.54999995</v>
      </c>
      <c r="J10" s="82">
        <v>758861566.54999995</v>
      </c>
      <c r="K10" s="83">
        <f t="shared" si="0"/>
        <v>737919264.47000003</v>
      </c>
      <c r="L10" s="84" t="s">
        <v>58</v>
      </c>
      <c r="M10" s="73" t="s">
        <v>34</v>
      </c>
      <c r="N10" s="74">
        <v>45199</v>
      </c>
      <c r="O10" s="74">
        <v>45199</v>
      </c>
      <c r="P10" s="73"/>
    </row>
    <row r="11" spans="1:79" x14ac:dyDescent="0.2">
      <c r="A11" s="73">
        <v>2023</v>
      </c>
      <c r="B11" s="74">
        <v>45108</v>
      </c>
      <c r="C11" s="74">
        <v>45199</v>
      </c>
      <c r="D11" s="73">
        <v>4000</v>
      </c>
      <c r="E11" s="73" t="s">
        <v>30</v>
      </c>
      <c r="F11" s="82">
        <v>680000</v>
      </c>
      <c r="G11" s="82">
        <v>14564800.299999999</v>
      </c>
      <c r="H11" s="82">
        <v>15244800.299999999</v>
      </c>
      <c r="I11" s="82">
        <v>12119378.48</v>
      </c>
      <c r="J11" s="82">
        <v>12119378.48</v>
      </c>
      <c r="K11" s="83">
        <f t="shared" si="0"/>
        <v>3125421.8199999984</v>
      </c>
      <c r="L11" s="84" t="s">
        <v>58</v>
      </c>
      <c r="M11" s="73" t="s">
        <v>34</v>
      </c>
      <c r="N11" s="74">
        <v>45199</v>
      </c>
      <c r="O11" s="74">
        <v>45199</v>
      </c>
      <c r="P11" s="73"/>
    </row>
    <row r="12" spans="1:79" x14ac:dyDescent="0.2">
      <c r="A12" s="73">
        <v>2023</v>
      </c>
      <c r="B12" s="74">
        <v>45108</v>
      </c>
      <c r="C12" s="74">
        <v>45199</v>
      </c>
      <c r="D12" s="73">
        <v>5000</v>
      </c>
      <c r="E12" s="73" t="s">
        <v>31</v>
      </c>
      <c r="F12" s="82">
        <v>1000000</v>
      </c>
      <c r="G12" s="82">
        <v>327450</v>
      </c>
      <c r="H12" s="82">
        <v>1327450</v>
      </c>
      <c r="I12" s="82">
        <v>1296047.3500000001</v>
      </c>
      <c r="J12" s="82">
        <v>1296047.3500000001</v>
      </c>
      <c r="K12" s="83">
        <f t="shared" si="0"/>
        <v>31402.649999999907</v>
      </c>
      <c r="L12" s="84" t="s">
        <v>58</v>
      </c>
      <c r="M12" s="73" t="s">
        <v>34</v>
      </c>
      <c r="N12" s="74">
        <v>45199</v>
      </c>
      <c r="O12" s="74">
        <v>45199</v>
      </c>
      <c r="P12" s="73"/>
    </row>
    <row r="13" spans="1:79" x14ac:dyDescent="0.2">
      <c r="A13" s="73">
        <v>2023</v>
      </c>
      <c r="B13" s="74">
        <v>45108</v>
      </c>
      <c r="C13" s="74">
        <v>45199</v>
      </c>
      <c r="D13" s="73">
        <v>6000</v>
      </c>
      <c r="E13" s="73" t="s">
        <v>32</v>
      </c>
      <c r="F13" s="82">
        <v>12500000</v>
      </c>
      <c r="G13" s="82">
        <v>0</v>
      </c>
      <c r="H13" s="82">
        <v>12500000</v>
      </c>
      <c r="I13" s="82">
        <v>6362243.0600000005</v>
      </c>
      <c r="J13" s="82">
        <v>6362243.0600000005</v>
      </c>
      <c r="K13" s="83">
        <f t="shared" si="0"/>
        <v>6137756.9399999995</v>
      </c>
      <c r="L13" s="84" t="s">
        <v>58</v>
      </c>
      <c r="M13" s="73" t="s">
        <v>34</v>
      </c>
      <c r="N13" s="74">
        <v>45199</v>
      </c>
      <c r="O13" s="74">
        <v>45199</v>
      </c>
      <c r="P13" s="73"/>
    </row>
    <row r="18" spans="10:10" s="69" customFormat="1" x14ac:dyDescent="0.2">
      <c r="J18" s="81"/>
    </row>
    <row r="19" spans="10:10" s="69" customFormat="1" x14ac:dyDescent="0.2">
      <c r="J19" s="81"/>
    </row>
    <row r="20" spans="10:10" s="69" customFormat="1" x14ac:dyDescent="0.2">
      <c r="J20" s="81"/>
    </row>
    <row r="21" spans="10:10" s="69" customFormat="1" x14ac:dyDescent="0.2">
      <c r="J21" s="81"/>
    </row>
    <row r="22" spans="10:10" s="69" customFormat="1" x14ac:dyDescent="0.2">
      <c r="J22" s="81"/>
    </row>
    <row r="23" spans="10:10" s="69" customFormat="1" x14ac:dyDescent="0.2">
      <c r="J23" s="81"/>
    </row>
  </sheetData>
  <mergeCells count="14">
    <mergeCell ref="M6:M7"/>
    <mergeCell ref="N6:N7"/>
    <mergeCell ref="O6:O7"/>
    <mergeCell ref="P6:P7"/>
    <mergeCell ref="A1:XFD1"/>
    <mergeCell ref="A2:M2"/>
    <mergeCell ref="A3:M3"/>
    <mergeCell ref="A4:M4"/>
    <mergeCell ref="A5:CA5"/>
    <mergeCell ref="A6:A7"/>
    <mergeCell ref="B6:B7"/>
    <mergeCell ref="C6:C7"/>
    <mergeCell ref="D6:K6"/>
    <mergeCell ref="L6:L7"/>
  </mergeCells>
  <hyperlinks>
    <hyperlink ref="L8" r:id="rId1" xr:uid="{00000000-0004-0000-0000-000000000000}"/>
    <hyperlink ref="L9" r:id="rId2" xr:uid="{00000000-0004-0000-0000-000001000000}"/>
    <hyperlink ref="L10" r:id="rId3" xr:uid="{00000000-0004-0000-0000-000002000000}"/>
    <hyperlink ref="L12" r:id="rId4" xr:uid="{00000000-0004-0000-0000-000003000000}"/>
    <hyperlink ref="L11" r:id="rId5" xr:uid="{00000000-0004-0000-0000-000004000000}"/>
    <hyperlink ref="L13" r:id="rId6" xr:uid="{00000000-0004-0000-0000-000005000000}"/>
  </hyperlinks>
  <pageMargins left="0.7" right="0.7" top="0.75" bottom="0.75" header="0.3" footer="0.3"/>
  <drawing r:id="rId7"/>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20</vt:i4>
      </vt:variant>
    </vt:vector>
  </HeadingPairs>
  <TitlesOfParts>
    <vt:vector size="20" baseType="lpstr">
      <vt:lpstr>2025-T03</vt:lpstr>
      <vt:lpstr>2025-T02</vt:lpstr>
      <vt:lpstr>2025-T01</vt:lpstr>
      <vt:lpstr>2024-T04</vt:lpstr>
      <vt:lpstr>2024-T03</vt:lpstr>
      <vt:lpstr>2024-T02</vt:lpstr>
      <vt:lpstr>2024-T01</vt:lpstr>
      <vt:lpstr>2023-T04</vt:lpstr>
      <vt:lpstr>2023-T03</vt:lpstr>
      <vt:lpstr>2023-T02</vt:lpstr>
      <vt:lpstr>2023-T01</vt:lpstr>
      <vt:lpstr>2022-T04</vt:lpstr>
      <vt:lpstr>2022-T03</vt:lpstr>
      <vt:lpstr>2022-T02</vt:lpstr>
      <vt:lpstr>2022-T01</vt:lpstr>
      <vt:lpstr>2021-T04</vt:lpstr>
      <vt:lpstr>2021-T03</vt:lpstr>
      <vt:lpstr>2021_T01-T02</vt:lpstr>
      <vt:lpstr>2020</vt:lpstr>
      <vt:lpstr>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estadistica</dc:creator>
  <cp:lastModifiedBy>Hernán</cp:lastModifiedBy>
  <cp:lastPrinted>2016-11-30T01:44:45Z</cp:lastPrinted>
  <dcterms:created xsi:type="dcterms:W3CDTF">2016-05-27T16:27:46Z</dcterms:created>
  <dcterms:modified xsi:type="dcterms:W3CDTF">2025-11-08T22:04:11Z</dcterms:modified>
</cp:coreProperties>
</file>